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89761\Desktop\录入\中山西区：国防教育“零距离”，点燃爱国强军梦\"/>
    </mc:Choice>
  </mc:AlternateContent>
  <xr:revisionPtr revIDLastSave="0" documentId="13_ncr:1_{142F15D0-5B14-4D6F-A508-67F7E88FBC5B}" xr6:coauthVersionLast="47" xr6:coauthVersionMax="47" xr10:uidLastSave="{00000000-0000-0000-0000-000000000000}"/>
  <bookViews>
    <workbookView xWindow="75" yWindow="90" windowWidth="20415" windowHeight="10830" xr2:uid="{00000000-000D-0000-FFFF-FFFF00000000}"/>
  </bookViews>
  <sheets>
    <sheet name="预算文件" sheetId="1" r:id="rId1"/>
  </sheets>
  <definedNames>
    <definedName name="_xlnm._FilterDatabase" localSheetId="0" hidden="1">预算文件!$A$1:$O$73</definedName>
    <definedName name="_xlnm.Print_Area" localSheetId="0">预算文件!$A$1:$J$73</definedName>
    <definedName name="_xlnm.Print_Titles" localSheetId="0">预算文件!$1:$2</definedName>
  </definedNames>
  <calcPr calcId="181029"/>
</workbook>
</file>

<file path=xl/calcChain.xml><?xml version="1.0" encoding="utf-8"?>
<calcChain xmlns="http://schemas.openxmlformats.org/spreadsheetml/2006/main">
  <c r="F73" i="1" l="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 r="I3" i="1"/>
</calcChain>
</file>

<file path=xl/sharedStrings.xml><?xml version="1.0" encoding="utf-8"?>
<sst xmlns="http://schemas.openxmlformats.org/spreadsheetml/2006/main" count="319" uniqueCount="181">
  <si>
    <t>军休大学教学设备报价清单</t>
  </si>
  <si>
    <t>序号</t>
  </si>
  <si>
    <t>产品名称</t>
  </si>
  <si>
    <t>品牌</t>
  </si>
  <si>
    <t>规格、型号</t>
  </si>
  <si>
    <t>技术参数</t>
  </si>
  <si>
    <t>计量单位</t>
  </si>
  <si>
    <t>数量</t>
  </si>
  <si>
    <t>含税单价</t>
  </si>
  <si>
    <t>含税金额</t>
  </si>
  <si>
    <t>备注</t>
  </si>
  <si>
    <t>高保真音箱</t>
  </si>
  <si>
    <t>BOWAY 波威</t>
  </si>
  <si>
    <t xml:space="preserve"> K-28</t>
  </si>
  <si>
    <t>系统类型 8⼨，两分频，低音反射
频响（-10dB） 50Hz-20KHz
频率响应（+/-3dB） 85Hz-20KHz
系统灵敏度 (1W@1M) 95dB
标准阻抗 8 ohm
最⼤声压级（1m） 119dB
额定功率（连续/峰值） 280W /560W
覆盖⽅式 70度x100度（⽔平x垂直）
尺⼨（⾼x宽x深） 533MM x310MM x328MM
净重 15.3 KG
低频驱动器 10-65-Y170-B8
⾼频驱动器 T1-44-Y102-BMS8
连接输⼊器 2个4触点⾳箱卡⻰插
箱体结构 梯型，15MM桦⽊⾯夹板</t>
  </si>
  <si>
    <t>只</t>
  </si>
  <si>
    <t>音频调音台</t>
  </si>
  <si>
    <t>F8/4UMD</t>
  </si>
  <si>
    <t>日本ALPS(阿爾卑斯)100行程雙滑軌電位器，內置YAMAHA(雅馬哈)YSS系列數碼晶片效果器，提供一個SEND和RET身歷聲混音ST、兩編組GROUP1/2和輔助AUX等信號輸出URN，獨有的超重低音WOOF信號輸出功能，XLR輸入插孔提供+48V幻象供電，內置低噪音身歷聲七段圖示等化器. 高效環保開關電源。</t>
  </si>
  <si>
    <t>台</t>
  </si>
  <si>
    <t>音频处理器</t>
  </si>
  <si>
    <t>DSP500</t>
  </si>
  <si>
    <t>96KHz采样频率，32-bit DSP处理器，24-bit A/D及D/A转换
2输入8输出、可灵活组合多种分频模式，高、低通分频点均可达20Hz～20KH
输入阻抗 平衡：20KΩ
输出阻抗 平衡：100Ω
PC接口 面板1个USB接口、后板2个RS485接口(RJ-45座)
共模拟制比 &gt;78dB(1KHz)
输入范围 ≤+25dBu
频率响应 20Hz-20KHz(-0.5dB)
信噪比 &gt;118dB
失真度 &lt;0.02% OUTPUT=0dBu/1KHz
通道分离度 &gt;88dB(1KHz)
输入通道功能  
输入哑音 每个通道设立单独哑音控制
输入延时 每个输入通道有单独延时控制，调节范围0-1000ms，小于10ms，步距为21us；10ms-20ms,步距为84us；大于20ms，步距为0.5ms
输入相位 同相(+) 或反相(-)
输入均衡 每输入通道设6个参量均衡，在Parameter下调整参数为：中心频率点：20Hz-20KHz、共239个频点 带宽：0.05oct-3oct、步距为0.05oct 增益：-20dB-+20dB、步距为0.1dB
输入压缩 
处理器 96KHz采样频率，32-bit DSP处理器， 24-bit A/D及D/A转换
显示 2×24 LCD蓝色背光显示设置，8段LED显示输入/输出的精确数字电平表、哑音及编辑状态
功耗 ≤25W
电源 AC110V/220V 50/60Hz
产品尺寸(宽×深×高) 482×228×44mm
净重 4.1kg
运输尺寸(宽×深×高) 1PC:555X325X98mm/0.0177m3 6PCS:569X339X612mm/0.1180m3
毛重 1PC:5(kg) 6PCS:31.5(kg)</t>
  </si>
  <si>
    <t>功放机</t>
  </si>
  <si>
    <t>TUCSON CA2</t>
  </si>
  <si>
    <t xml:space="preserve">8Ω 输出功率 500W x 2
4Ω 输出功率 700W x 2
8Ω桥接 1500W
频率响应 20Hz-20KHz (+0/1.5dB)
灵敏度 0.775V,1V,1.4V
信燥比 &gt;105dB
分离度 &gt;65dB
转换速度 &gt;45V/u S
宽X深X高 482x400 x 88mm
重量 13KG
</t>
  </si>
  <si>
    <t>无线麦克风
（手持式)</t>
  </si>
  <si>
    <t>DA-5820</t>
  </si>
  <si>
    <t>*真分集收发
1. DPLL数字锁相环技术
2. 频率范围：640~695MHz
3. 调制⽅式：调频
4. 可调信道数： 200 通道
5. 通道间隔： 275K
5. 对频⽅式： 红外对频
7. 导频⽅式: 导频加数字
8. 频率稳定性：±10ppm
9. 射频功率：10～30mW (⾼低⼆档调节)
10. ⾳频频响：40～16000Hz
11. 失真度：≤0.5％
12. 动态范围：100dB
13. 电池规格：2X1.5V 5号碱性电池
14. 接收灵敏度：&gt;90dBm
15. 信噪⽐：≥100dB</t>
  </si>
  <si>
    <t>支</t>
  </si>
  <si>
    <t>有线麦克风
（座台式)</t>
  </si>
  <si>
    <t>DA-5800</t>
  </si>
  <si>
    <t>■ 单一指向电容话筒;■ 可拔插式话筒带红色发言指示;■ 话筒开关带双色发言状态指示光环；■ 自带2.1米8P电缆■ 话筒单元由系统主机提供DC24V电源，属于安全范围；■ 主席单元不受会议模式、数量限制，并可置于任意位置；■ 打开话筒扬声器自动静音功能,带耳机插孔及音量调节;■ 主席具全权控制会议秩序的优先发言健,可关闭发言代表单元。■ 带发言状态显示，显示当前话筒开关状态。■输入、输出：8 -DIN×1(2M)■输入：单指向性电容麦克风■输入阻抗:2 kΩ■内置扬声器:8Ω2W ■耳机负载: &gt;10 Ω. 耳机音量:10 mW. ■耳机接口:3.5mm耳机插座×2.■工作电压：DC24V(由主机供给)■功率损耗：40mA■灵敏度：-47dBV/Pa(±2dB)■信噪比：65dB■频率响应：-10KHZ■重量：1.2kg■尺寸(W、D、H）163×155×70mm■颜色：黑■安装：台面式</t>
  </si>
  <si>
    <t>MA-3800</t>
  </si>
  <si>
    <t>天线放大器</t>
  </si>
  <si>
    <t>DA-804</t>
  </si>
  <si>
    <t>主要特點：提供使用2~4台UHF无线系列或其他系列各種自動選訊接收機的多頻道系統，共用一對天線，以簡化天線裝配工程，提升接收距離及效能。採用高動態低雜訊之主動元件及主動回饋穩流偏壓的最新設計，具有超低內調失真特性，能在多頻道同時使用排除混頻干擾，其輸出增益約等於1。天線輸入插座可以直接配置適用頻帶範圍內的各種單竿天線、同軸天線、延長天線組及對數定向天線組。天線輸入接座具有供應強波器的電源，可直接連接具有天線強波器的延長天線組及內建強波器的對數定向天線組。四组电源输出：12V/600~1000mA。频率范围：500-900MHz，输入截断点：+22dBm。噪声比：4.0dB Type(Center Band)。增益：+6-9dB(Center Band)。输出阻抗：15dB min。阻抗：50Ω。频宽：300MHz。插座：TNC female。电源供应：100-240V/50/60Hz。电源消耗：170mA</t>
  </si>
  <si>
    <t>套</t>
  </si>
  <si>
    <t>电源管理器</t>
  </si>
  <si>
    <t>ST328PW</t>
  </si>
  <si>
    <t>1、输出电流≥16A；
2、控制电源≥8路，延迟时间（每路电源）：2秒，
3、采用智能单片机控制，主要用于顺序启动每路电源和逆反顺序切断
4、数字显示当前电网电压值，用于减少电网运行回路上的瞬间冲击电流，防止电源设施被冲击电流击穿而损坏;
5、产品造型简洁流畅功能布局合理，内置高性能滤波器，输出采用多功能电源座方便用户连接各种规格的负载。</t>
  </si>
  <si>
    <t>教学一体机</t>
  </si>
  <si>
    <t>联想/Lenovo M75GH20触控一体机/75英寸/4K高清/红外触控/安卓/(OPS主机12代i5-12450H/16G/512G固态)/4.2音箱60W/WIFI+摄像头+麦克风/壁挂架/三年保</t>
  </si>
  <si>
    <t>多媒体智慧讲台</t>
  </si>
  <si>
    <t>技术参数：
1.讲台尺寸为：约1200mm*650mm*1050mm(左右*前后*桌面/外围高度)，环抱老师式设计，根据人体力学设计，讲台桌面高度合适老师放置教学用品。
2.钢木结合，采用镀锌钢板桌体，裸板厚度≥1.0mm（喷涂后≥1.1mm），老师接触位置为木质桌面，桌面防静电，采用国家E1级三聚氰胺板，厚度≥12mm，全封闭设计，整体外观流线型设计，无菱角处理，受到冲击时不易倾倒，保护师生安全。
3.讲桌两侧为钢制扶手，采用双造型设计，减少单造型的单一性，造型更加美观。
4.讲台箱体左侧预留电脑主机开关门，无需打开箱体的情况下也能正常开关操作电脑主机，箱体内部标准≥13U机架设计，可放置中控主机、功放等设备，前门下端圆孔式设计，造型美观。
5.讲台在讲桌正面配备安装检修门（与学生上课位置正对面），采用三聚氰胺板材质，厚度≥12mm，与讲桌高度一样，内置隐藏卡扣式螺丝安装，方便打开设备柜进行维护工作，设备线活动处做好防护套，便于检修。
6.讲桌与地面接触底脚处采用圆弧设计。
7.智慧讲桌控制屏内嵌≥21.5英寸电容触摸屏幕为主屏幕，液晶屏采用IPS屏，分辨率≥1920*1080，采用电容G+G触摸屏，支持至少10点同时触摸，触摸屏同步显示一体机画面，老师讲课无需转身背对学生，提高授课效率。
8.桌面可选配集成模块包含两个USB、一个网络、一个电源、一个HFDMI。</t>
  </si>
  <si>
    <t>智慧黑板</t>
  </si>
  <si>
    <t>联想ME08BZ4A电容触控带黑板触控一体机/86英寸/4K高清/电容触控技术/安卓/(OPS主机12代i5/16G/512G固态)/2.2音箱60W/WIFI+摄像头+麦克风/壁挂架/三年保</t>
  </si>
  <si>
    <t>无线话筒</t>
  </si>
  <si>
    <t>功放</t>
  </si>
  <si>
    <t xml:space="preserve">8Ω 输出功率 ： 350W x 2
4Ω 输出功率 ：600W x 2 
频响：20Hz-20KHz                                   灵敏度：20kohm(bal)/10kohm(unbal)
阻抗：&gt;105dB 
失真：&gt;65dB
阻尼系数：&gt;650 
电压转换速度：&gt;45V/u S
尺寸：430x140x380mm </t>
  </si>
  <si>
    <t>音箱</t>
  </si>
  <si>
    <t xml:space="preserve">组件 Components: LF 1 x 10"(250mm)  HF 2 x 3"  
频响 Frequency Reponse: 30Hz-20KHz 
灵敏度 Sensitivity(1W/1M): 95 dB 
最大声压 Maximum Sound Pressure: 115 dB 
额定功率 Rated Power: 120 Watts 
最大功率 Maximum Power: 240 Watts 
标称阻抗 Nominal lmpedance: 8Ω 
推荐功放机 Recommended Amplifiers: 150 to 300Watts into 8Ω 
高x宽x深 Height x Width x Depth: 506 x 291 x 284mm 
重量 Weight: 11Kg  </t>
  </si>
  <si>
    <t>对</t>
  </si>
  <si>
    <t>一体化点歌台</t>
  </si>
  <si>
    <t>1.百万云曲库，实时更新，HiFi级音质
2. 海量超高清原版在线电影(影院级)
3.5.1立体声环绕音效，DTS杜比解码
4. 无唤醒语音点歌
5.电视直播、手机投屏、应用商店
6.智能灯光、微信点歌
7.五大派对模式(行业首创)
8.最大支持8T硬盘
9.搭载音创全新Y·OS娱乐系统</t>
  </si>
  <si>
    <t>教室音响</t>
  </si>
  <si>
    <t>音箱：
1.最大功率：50W×2；喇叭：5.5寸低音，3寸高音；采用高低音扬声器、音质通透亮丽，人声表现力突出，中频浑厚，透彻、穿透力强；
★2.1路音频输入，1路无线话筒输入，1路副箱音频输出，1路PPT功能的USB接口，1路DC 12V输入，1个音量调节旋钮；
3.音箱内置无线咪接收器：采用2.4G方式，自动进行扫频、跳频、锁定，不串频不掉频，特别适合多台机同时使用；
★4.豪华外观，烤漆防护罩铁网；标配壁挂安装配件，安装简单；标配：主箱1个，副箱1个；尺寸(高×宽×深):≥270×172×149mm；
无线咪：
★1.配置无线咪：笔形外观设计；采用2.4G无线技术，开机自动配对，自动进行扫频、跳频、锁定，不串频，不掉频，配对距离不小于1米；同一个无线咪，能在不同的教室接收机上使用，特别适合多台机同时使用；对频成功有中文语音提示；支持5级对频距离设置；关闭或断开无线咪有中文语音提示；
★2.无线咪具有显示屏：可显示发射信号、信道、音量大小、对频功率、电池电量、充电、欠压等工作状态；
★3.无线咪具有PPT功能：有上页、下页、黑屏、退出功能；无线咪具有音量+、音量一、静音键；
★4.无线咪具有电脑语音输入功能：无线咪和音箱无须连接电脑声卡音频输入线就可在电脑中支持语音输入转文字，并支持在WIN操作系统中的语音控制电脑；
★5.无线咪支持设置开机固定设置默认模式和调节保存设置模式；
★6.无线咪具有远距离激光教鞭功能；
7.无线咪具有电脑或手机或MP3或MP4等音源能在无线咪传输音频功能；
★8.无线咪具有远距离录音功能：通过无线咪可在电脑中录取距离无线咪不少于5米远的声音，录音时支持与音箱同步扩声；
★9.无线咪充电采用USB Type-C双面接口，正反面均可充电，不再怕插反，输入电压DC 5V，与手机充电器通用；
★10.无线咪采用环保节能的聚合物锂电池供电，≥500mAh容量，充满电可连续使用13小时以上，不需拆螺丝就可更换电池；
11.无线咪具有USB软件升级接口功能；
12.无线咪传输范围：视环境变化约15米到30米；频率：2400-2483.5MHz；
13.标配：无线咪1支、头戴咪或领夹咪1个、Type-C充电线1条、挂绳1条；</t>
  </si>
  <si>
    <t>录播系统</t>
  </si>
  <si>
    <t>1.录播主机采用一体化嵌入式硬件设计架构，支持壁挂式安装；内置国产化八核处理器、Linux系统、8GB内存，1T硬盘,支持7*24小时工作。
2.录播主机满足录制、直播、点播、互动、导播管理、存储、切换、视音频编码、语音转写、虚拟抠像、行为分析等功能，支持远程互动教学，实现远程互动网络课堂。
3.配置17英寸全贴合电容触控液晶屏，采用防指纹涂层工艺，无须外接显示设备，用户可直接通过主机查看已录制的视频，支持在主机上直接播放查看录制效果，并可使用U盘拷贝。 
4.具有多指智能手势识别息屏功能，操作者可在触摸屏任意位置，通过触摸实现对屏幕背光的关闭和开启。支持用户设置休眠时间，休眠后触控屏幕可快速唤醒。
5.支持2路HDMI输入接口，支持3路HDMI输出接口，1路输出本地画面，1路输出合成画面。1路线性输入，1路3.5mm音频输入，1路线性输出，1路3.5mm音频输出。支持2路2RS232控制接口。1路TYPE-C接口，具备3路USB3.0接口，支持连接鼠标、键盘进行导播控制以及主机连接U盘进行课程视频的录制、下载。
6.录播主机内置2个5W的扬声器，用于播放本地视频声音。
7.支持5路RJ45网口，其中4路为POE网口，集供电、控制、视频传输于一体。支持摄像机智能组网，摄像机即插即用。
8.视频编码：支持H.265和H.264两种视频编码协议，实现更高效率和更好质量的编码技术，支持4K分辨率（3840*2160）视频的编码和录制。
9.支持IPV4、IPV6链路地址、IPV6外网地址三个网络地址配置，支持启用DHCP自动获取IP地址。</t>
  </si>
  <si>
    <t>1.系统支持微信扫码登录和账号密码登录两种登录模式，录制模式支持电影模式、资源模式两种，能同时支持1路电影模式加6路资源录制，时录制合成画面、教师全景、教师特写、学生全景、学生特写、板书画面、电脑画面。2.录制格式支持MP4/FLV/TS，录制分辨率支持3840*2160、1920*1080、1280*720、960*540、720*480、352*288，支持录制帧率设定，可选择25fps/30fps。码流支持1000-20000kbps可选。
3.支持实时显示录播主机CPU的使用率，硬盘使用情况，6路预监画面。
4.支持手指点控模式；导播模式支持视频预览、直播输出监视、视频切换、音频调整等功能，其中手指拖动视频切换时支持导播小画面定位跟随。
5.支持添加字幕，支持包括系统时间在内的九种预设字幕的设置，其中系统时间支持自动校准。可直接通过拖拽实现自定义字幕显示位置。支持设置9种字体大小、8种字体颜色。系统界面自带虚拟软键盘，无需外接USB键盘，支持多种格式的字幕，可输入中文、英文、数字、特殊符号。
6.支持导播模式设置：支持手动、半自动、全自动模式，支持查看软件版本，设备型号，硬件版本，设备编号。
7.提供多种画面布局模式，支持视频画面叠加与组合，包括单画面、双分屏画面、三分屏画面、四分屏画面显示，可直接通过手指触控拖动通道画面实现多分屏布局显示画面的替换，替换时支持导播小画面定位跟随。
8.支持4种片头和4种片尾的添加，可以设置插入片头片尾的时间，支持jpg、png三种格式。
9.台标支持4个固定位置，分别为左上、右上、左下、右下，支持手动拖拽移动台标，实现界面任意位置的台标设置。支持设定图片台标，支持jpg、png三种格式。
10.支持上滑、下滑、左滑、右滑等多种切换特效，支持自定义选择8种特效切换速度。
11.系统支持摄像机云台控制，可以对摄像机进行变焦、聚焦、上下左右位置调整以及8个预置位的设置，整个过程支持手指触控操作。
12.系统可以进行音量设置，可以采用手指拖动方式控制设备输入输出的音量大小。
13.支持对屏幕亮度进行设置，采用手指拖动方式控制屏幕的亮度。
14.系统支持录制倒计时和循环记录功能，在硬盘存储空间为0时，仍可进行录制，将最早录制的视频文件删除，支持录制到U盘。
15.所录制的视频文件既可存储在本地硬盘，也支持通过FTP上传至平台，同时支持用户随时通过录播主机点播回放视频，并可使用移动磁盘或硬盘拷贝下载。
16.系统支持录制单个文件和限时自动分割录制功能，支持自定义限时自动分割时长。
17.系统具有推送公网直播功能，支持通过微信扫码登录创建直播，也可以不登录直接创建直播，并可在设备上自动生成直播二维码，扫描即可观看直播。支持直播列表的查看。
18.内置微课制作功能，支持不少于前景、人像、背景3层场景叠加，叠加的场景支持PPT、视频、图片，虚拟抠像后的人像等类型。
19.支持虚拟抠像后合成的画面实现和远端进行音视频互动。
20.不依赖网络、外置设备即可实现行为分析、实时字幕的语音转写和热词提取。
21.系统内置行为分析系统，支持对教室人数、举手人数、站立人数、背身人数、趴下人数、低头人数、扭头人数的实时统计，并实时汇总学生的参与度、活跃度和抬头率。
22.内置互动系统，支持标准SIP和H.323互动协议，支持互动列表，列表中可以显示所有与会者的信息；支持互动画面布局的显示，布局支持单分屏，双分屏，四分屏显示。互动界面支持双流、一键静音、全屏、导播设置等功能。
23.双流互动：为便捷进行远程互动教学应用，主机具备2路以上HDMI信号同步输出，录课模式下实时环出录课画面，双流互动下支持双HDMI输出分别实时环出互动主、辅流画面。
24.支持对录播机进行网络检测，可实时检测服务器连通性、网络稳定性、上行下行速度、网络追踪性、网卡信息、信道状态。
25.进入互动系统时可支持查看永久课历史记录，可输入房间号快速加入远程互动，并显示对应的课程信息，包括时长、主讲人、房间名称、房间号、丢包率、网络延时等。26.创建房间时支持对主题、主讲人、开始日期、开始时间和结束时间、验证方式的设置，其中验证方式支持公开和加密的选择。
27.支持对每个互动房间自动分配短号，可以通过短号直接实现多个设备间的互动，支持房间加密。
28.授课预监：授课过程中，录播主机屏幕将实时显示授课教室和参与互动的听课教室画面，用户可实时查看授课教室的拍摄效果，及互动教室的听课状态。
29.系统支持中英文版本切换，满足多种应用场景。</t>
  </si>
  <si>
    <t>视频系统</t>
  </si>
  <si>
    <t>1.摄像机采用全景+特写双镜头设计，摄像机传感器1/2.7英寸CMOS，特写镜头像素800万。
2.内置领先的图像识别和跟踪算法，无需任何辅助定位摄像机或跟踪主机即可实现平滑自然的跟踪效果。
3.支持4K超高清分辨率图像，可提供4K图像编码输出，同时向下兼容1080p，720p等分辨率。
4.教师机特写镜头最大视场角21°。全景镜头最大视场角44°
5.支持多种白平衡方式供选择，包括自动, 室内, 室外, 一键式, 手动，指定色温。
6.特写镜头支持自动对焦。
7.支持网口音视频编码输出，支持 H.264 / MJPEG视频编码标准；支持TCP/IP, HTTP, RTSP, RTMP, Onvif, DHCP, GB/T 28181, 组播等网络协议。
8.支持EPTZ功能，支持3X数字变焦。
9.支持LINE IN外接音频输入，可与视频同步编码后网络输出。支持音频AAC、G711A编码标准，网络音频编码码率最大可支持256Kbps。
10.同时具有2D和3D降噪算法，降低图像噪声，图像信噪比≥55dB。
11.支持3.5mm接口音频输入输出。
12.DC12V/PoE输入，功耗12W。
13.支持网络对摄像机进行控制，支持VISCA/Pelco-D/Pelco-P协议。</t>
  </si>
  <si>
    <t>1.摄像机采用全景+特写双镜头设计，摄像机传感器1/2.7英寸CMOS，特写镜头像素800万。
2.内置领先的图像识别和跟踪算法，无需任何辅助定位摄像机或跟踪主机即可实现平滑自然的跟踪效果。
3.支持4K超高清分辨率图像，可提供4K图像编码输出，同时向下兼容1080p，720p等分辨率。
4.学生机特写镜头最大视场角44°。全景镜头最大视场角110°。
5.支持多种白平衡方式供选择，包括自动, 室内, 室外, 一键式, 手动，指定色温。
6.特写镜头支持自动对焦。
7.支持网口音视频编码输出，支持 H.264 / MJPEG视频编码标准；支持TCP/IP, HTTP, RTSP, RTMP, Onvif, DHCP, GB/T 28181, 组播等网络协议。
8.支持EPTZ功能，支持3X数字变焦。
9.支持LINE IN外接音频输入，可与视频同步编码后网络输出。支持音频AAC、G711A编码标准，网络音频编码码率最大可支持256Kbps。
10.同时具有2D和3D降噪算法，降低图像噪声，图像信噪比≥55dB。
11.支持3.5mm接口音频输入输出。
12.DC 12V/PoE输入，功耗12W。
13.支持网络对摄像机进行控制，支持VISCA/Pelco-D/Pelco-P协议。</t>
  </si>
  <si>
    <t>音频系统</t>
  </si>
  <si>
    <t>1.类型：电容式麦克风
2.指向性：心型指向性
3.频率响应：20Hz~20KHz
4.灵敏度：12mV/Pa
5.阻抗：≦150Ω
6.负载阻抗：≥1kΩ
7.信噪比：65dB,1kHz at 1Pa
8.最大耐声压级（THD&lt;0.5%）：110dB SPL
9.电流耗量：≦3mA
10连接方式：Type XLR-3</t>
  </si>
  <si>
    <t>音响机柜</t>
  </si>
  <si>
    <t>PDUS</t>
  </si>
  <si>
    <t>U1200</t>
  </si>
  <si>
    <t>1200mm加厚型、带门、门锁</t>
  </si>
  <si>
    <t>个</t>
  </si>
  <si>
    <t>后台监听音箱</t>
  </si>
  <si>
    <t>D2.1</t>
  </si>
  <si>
    <t>D2.1有源音箱</t>
  </si>
  <si>
    <t>音箱挂架</t>
  </si>
  <si>
    <t>定制</t>
  </si>
  <si>
    <t>专业定制</t>
  </si>
  <si>
    <t>音箱线路</t>
  </si>
  <si>
    <t>XIANSHENG</t>
  </si>
  <si>
    <t>RVJF600</t>
  </si>
  <si>
    <t>OFC99.9997无氧铜</t>
  </si>
  <si>
    <t>米</t>
  </si>
  <si>
    <t>舞台音频线路</t>
  </si>
  <si>
    <t>RVJFCAUDIO</t>
  </si>
  <si>
    <t>会议咪信号线</t>
  </si>
  <si>
    <t>MIC AUDIO</t>
  </si>
  <si>
    <t>无线咪信号线</t>
  </si>
  <si>
    <t>TC</t>
  </si>
  <si>
    <t>TC-50Ω</t>
  </si>
  <si>
    <t>同轴馈线</t>
  </si>
  <si>
    <t>系统专用
电源线路</t>
  </si>
  <si>
    <t>国标</t>
  </si>
  <si>
    <t>HJ</t>
  </si>
  <si>
    <t>RV3X4mm²含漏电保护装置</t>
  </si>
  <si>
    <t>组</t>
  </si>
  <si>
    <t>设备通讯信号线</t>
  </si>
  <si>
    <t>RVJFC2300</t>
  </si>
  <si>
    <t>设备通讯信号接插件</t>
  </si>
  <si>
    <t>XLR</t>
  </si>
  <si>
    <t>XLR-XKR-RCA-6.5-3.5</t>
  </si>
  <si>
    <t>舞台信号面板集成</t>
  </si>
  <si>
    <t>AC-HDMI-XLR-AUDIO</t>
  </si>
  <si>
    <t>高清投影机</t>
  </si>
  <si>
    <t xml:space="preserve">EPSON </t>
  </si>
  <si>
    <t xml:space="preserve">CB-800F/300B </t>
  </si>
  <si>
    <t>高亮高清激光超短焦投影机，白色亮度与色彩亮度为5000流明，分辨率为1080P，对比度为2500000:1，光源使用寿命为20000小时。</t>
  </si>
  <si>
    <t>高清宽屏投影幕</t>
  </si>
  <si>
    <t>JK</t>
  </si>
  <si>
    <t>HD-4KENG</t>
  </si>
  <si>
    <t>100寸16：10宽屏、采用进口高清纤维幕料、带无线遥控</t>
  </si>
  <si>
    <t>张</t>
  </si>
  <si>
    <t>投影高清信号线</t>
  </si>
  <si>
    <t>CHOSEAL</t>
  </si>
  <si>
    <t>HD50MS</t>
  </si>
  <si>
    <t>光纤HDMI HD50M 支持4k</t>
  </si>
  <si>
    <t>条</t>
  </si>
  <si>
    <t>高清HDMI终端信号线</t>
  </si>
  <si>
    <t>HD5MS</t>
  </si>
  <si>
    <t>HDMI HD5M 支持4k</t>
  </si>
  <si>
    <t>高清HDMI转换器</t>
  </si>
  <si>
    <t>HD104S</t>
  </si>
  <si>
    <t>MT HDMI104 支持4K高清宽屏</t>
  </si>
  <si>
    <t>投影机电源线路</t>
  </si>
  <si>
    <t>RV3X2.5mm²含漏电保护装置</t>
  </si>
  <si>
    <t>投影机吊架</t>
  </si>
  <si>
    <t>UBS</t>
  </si>
  <si>
    <t>UB2300</t>
  </si>
  <si>
    <t>定制、加厚型</t>
  </si>
  <si>
    <t>高保主音箱</t>
  </si>
  <si>
    <t>K3010</t>
  </si>
  <si>
    <t>10”三分频 高音2X3（75mm)中音1X5（125mm)低音1X10（250mm)功率200W</t>
  </si>
  <si>
    <t>高保真环绕音箱</t>
  </si>
  <si>
    <t>K3008</t>
  </si>
  <si>
    <t>8”2分频 高音2X3（75mm)低音1X8（250mm)功率180W</t>
  </si>
  <si>
    <t>低音音箱</t>
  </si>
  <si>
    <t>KN-15SA</t>
  </si>
  <si>
    <t>系统类型 15⼨有源超低音炮⾳
频响（-10dB） 32Hz-110Hz
频率响应（+/-3dB） 40Hz-100Hz
系统灵敏度 (1W@1M) 98dB
标准阻抗 4 ohm
最⼤声压级（1m） 125dB
额定功率（连续/峰值） 500W /1000W
尺⼨（⾼x宽x深） 540MM x430MM x500MM
净重 26KG
低频驱动器 15-100-Y220-E4
箱体结构 ⽅型，15MM桦⽊⾯夹板
箱体漆⾯ ⽔性点漆或者聚脲防⽔漆（可选）
有源部分 DA2-600（2 x600W数字功放）
信号 XLR输⼊与输出各⼀个或者
XLR输⼊x2，平⾏或⽴体声开关选择
相位 正反相位选择
播放 USB与蓝⽛播放功能（可选）
输出转接器 1个4触点⾳箱卡⻰插</t>
  </si>
  <si>
    <t>X5</t>
  </si>
  <si>
    <t>产品简介&gt;&gt;&gt;
 5通道
 采用2Bit数据总线和32Bit DSP。
 音乐设有7段参量均衡。音乐到主输出高通滤波器：12dB/24dB(0Hz - 303Hz)
 话筒设有15段参量均衡。有麦克风压限功能。
 主输出设有5段参量均衡。 有压缩限幅器。
 中置输出，后置输出及超低均设有3段参量均衡。
 麦克风有4种反馈抑制模式：OFF  1  2  3。
 可存储16种模式。
 话筒输出，主输出，中置输出，超低音输出，后置输出均设有压限及延时功能。
 内有管理者模式与用户模式，用户模式在调整参数后不能存储。
技术参数&gt;&gt;&gt;
◆最大输入电平：4V(RMS)
◆最大输出电平：4V(RMS)
◆音乐通道增益：MAX：12dB
◆麦克风灵敏度：64mV (Out：4V)
◆信噪比：&gt;80dB
◆输入电压：~220V  50Hz
◆尺寸（长×宽×高）： 483×218.5×47.5mm</t>
  </si>
  <si>
    <t>C8</t>
  </si>
  <si>
    <t xml:space="preserve">Model C8
8Ω 输出功率 800W x 2
4Ω 输出功率 1200W x 2
8Ω桥接 2400W
频率响应 20Hz-20KHz (+0/1.5dB)
灵敏度 0.775V,1V,1.4V
信燥比 &gt;105dB
分离度 &gt;65dB
转换速度 &gt;45V/u S
宽X深X高 482x400 x 88mm
重量 20KG
</t>
  </si>
  <si>
    <t>C5</t>
  </si>
  <si>
    <t>BBS</t>
  </si>
  <si>
    <t>G18S</t>
  </si>
  <si>
    <t>1. DPLL数字锁相环技术
2. 频率范围：640~695MHz
3. 调制⽅式：调频
4. 可调信道数： 200 通道
5. 通道间隔： 275K
5. 对频⽅式： 红外对频
7. 导频⽅式: 导频加数字
8. 频率稳定性：±10ppm
9. 射频功率：10～30mW (⾼低⼆档调节)
10. ⾳频频响：40～16000Hz
11. 失真度：≤0.5％
12. 动态范围：100dB
13. 电池规格：2X1.5V 5号碱性电池
14. 接收灵敏度：&gt;90dBm
15. 信噪⽐：≥100dB</t>
  </si>
  <si>
    <t>音乐点播机</t>
  </si>
  <si>
    <t>SHIYI</t>
  </si>
  <si>
    <t>N75PLUS</t>
  </si>
  <si>
    <t>定制点播系统、配22寸触摸屏</t>
  </si>
  <si>
    <t>SB800</t>
  </si>
  <si>
    <t>800mm加厚型、带门、门锁</t>
  </si>
  <si>
    <t>RVJF800</t>
  </si>
  <si>
    <t>三相380VX2.5mm²含漏电保护装置</t>
  </si>
  <si>
    <t>系统信号通讯线</t>
  </si>
  <si>
    <t>海康威视</t>
  </si>
  <si>
    <t>cat6</t>
  </si>
  <si>
    <t>屏幕骨架及收边处理</t>
  </si>
  <si>
    <t>现场定制</t>
  </si>
  <si>
    <t>高速网络通讯线</t>
  </si>
  <si>
    <t>CAT6</t>
  </si>
  <si>
    <t>传输频率：六类网线的传输频率为250MHz，能够支持10Gbps的高速数据传输。
- 带宽：提供了至少250M的带宽，确保了数据传输的稳定性和流畅性
- 传输距离：在100Mbps以太网中，六类网线的有效传输距离通常可达100米。
- 特性阻抗：特性阻抗为100±15Ω，有助于确保信号在传输过程中的完整性和稳定性，减少信号反射和干扰。</t>
  </si>
  <si>
    <t>箱</t>
  </si>
  <si>
    <t>网络接头配件</t>
  </si>
  <si>
    <t>CAT6s</t>
  </si>
  <si>
    <t>传输频率：六类网线的传输频率为250MHz，能够支持10Gbps的高速数据传输。</t>
  </si>
  <si>
    <t>盒</t>
  </si>
  <si>
    <t>网络配线架</t>
  </si>
  <si>
    <t>24PS</t>
  </si>
  <si>
    <t>DSL加厚型</t>
  </si>
  <si>
    <t>网络线路理线架</t>
  </si>
  <si>
    <t>US80</t>
  </si>
  <si>
    <t>US</t>
  </si>
  <si>
    <t>网络通讯跳线</t>
  </si>
  <si>
    <t>CAT6-6SM</t>
  </si>
  <si>
    <t xml:space="preserve">传输频率：六类网线的传输频率为250MHz，能够支持10Gbps的高速数据传输。
- 带宽：提供了至少250M的带宽，确保了数据传输的稳定性和流畅性
</t>
  </si>
  <si>
    <t>安装工程辅料</t>
  </si>
  <si>
    <t>线管线槽、五金配件、铺管配件、</t>
  </si>
  <si>
    <t>安装工程人工</t>
  </si>
  <si>
    <t xml:space="preserve"> 含设备安装调试，网络通讯配置、铺管放线、线路整理、接头焊接</t>
  </si>
  <si>
    <t>项</t>
  </si>
  <si>
    <t>含税</t>
  </si>
  <si>
    <t>MA-3800系统是手拉手一线式八芯全数字智能控制技术的完美结合，操作简便，安装方便快捷。系统采用高速CPU程序编辑控制，高保真的线路设计，使音质原音重现；系统单元自动检测、创新发言模式设置、发言限时功能设置、成为新一代多功能的会议系统是宾馆、酒店、政府机关、企事业单位会议租赁、多功能会议室等各类型会议工程理想的系统解决方案。*采用八芯全数字高保真电路开发设计；*内置RISC高性能CPU为核心，系统稳定，运算快捷；
*系统主机采用液晶显示，菜单操作更加直观及人性化；
*系统主机3路输出，共可连接90个单元；
*系统发言模式具有先进先出、限制模式，讨论模式、主席模式等；独有的高保真音频处理电路，提高整个系统的清晰度；
*具备录音输出接口，所有会议记录能完全录音保存，音频输出还可以外接音响扩音设备；
*主席单元可以利用优先权按键来控制发言顺序，控制会议气氛；
*系统主机还可级连，增加系统单元数量。
*会议单元由系统主机供电，工作电压为直流24V，符合安全标准技术。参数：主机供电: AC170V~240V/50Hz,电流损耗     450mA,扩展接口: DIN-8*1,话筒灵敏度: -55dB,,音频输入:Aux in*1,音频输出:Aux out*1,频率响应:100Hz-13.5kHz,信噪比 :70dB,重量:3.7KG,颜色:黑色black,外部尺寸（L*W*H)   480*260*66mm</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</si>
</sst>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8" formatCode="&quot;￥&quot;#,##0.00;[Red]&quot;￥&quot;#,##0.00"/>
    <numFmt numFmtId="179" formatCode="&quot;￥&quot;#,##0.00_);[Red]\(&quot;￥&quot;#,##0.00\)"/>
  </numFmts>
  <fonts count="9" x14ac:knownFonts="1">
    <font>
      <sz val="11"/>
      <color theme="1"/>
      <name val="宋体"/>
      <charset val="134"/>
      <scheme val="minor"/>
    </font>
    <font>
      <sz val="12"/>
      <name val="宋体"/>
      <charset val="134"/>
    </font>
    <font>
      <sz val="10"/>
      <name val="宋体"/>
      <charset val="134"/>
    </font>
    <font>
      <b/>
      <sz val="14"/>
      <name val="宋体"/>
      <charset val="134"/>
      <scheme val="major"/>
    </font>
    <font>
      <sz val="11"/>
      <name val="宋体"/>
      <charset val="134"/>
      <scheme val="major"/>
    </font>
    <font>
      <sz val="11"/>
      <color theme="1"/>
      <name val="宋体"/>
      <charset val="134"/>
      <scheme val="major"/>
    </font>
    <font>
      <sz val="10"/>
      <color theme="1"/>
      <name val="等线"/>
      <charset val="134"/>
    </font>
    <font>
      <sz val="11"/>
      <color theme="1"/>
      <name val="等线"/>
      <charset val="134"/>
    </font>
    <font>
      <sz val="9"/>
      <name val="宋体"/>
      <charset val="134"/>
      <scheme val="minor"/>
    </font>
  </fonts>
  <fills count="3">
    <fill>
      <patternFill patternType="none"/>
    </fill>
    <fill>
      <patternFill patternType="gray125"/>
    </fill>
    <fill>
      <patternFill patternType="solid">
        <fgColor theme="2"/>
        <bgColor indexed="64"/>
      </patternFill>
    </fill>
  </fills>
  <borders count="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1" fillId="0" borderId="0">
      <alignment vertical="center"/>
    </xf>
  </cellStyleXfs>
  <cellXfs count="33">
    <xf numFmtId="0" fontId="0" fillId="0" borderId="0" xfId="0">
      <alignment vertical="center"/>
    </xf>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2" fillId="0" borderId="0" xfId="0" applyFont="1" applyAlignment="1">
      <alignment vertical="center" wrapText="1"/>
    </xf>
    <xf numFmtId="178" fontId="1" fillId="0" borderId="0" xfId="0" applyNumberFormat="1" applyFont="1" applyAlignment="1">
      <alignment horizontal="center" vertical="center" wrapText="1"/>
    </xf>
    <xf numFmtId="0" fontId="0" fillId="0" borderId="0" xfId="0" applyAlignment="1">
      <alignment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5" fillId="2" borderId="3" xfId="0" applyFont="1" applyFill="1" applyBorder="1" applyAlignment="1">
      <alignment horizontal="center" vertical="center" wrapText="1"/>
    </xf>
    <xf numFmtId="178" fontId="5" fillId="2" borderId="3"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178" fontId="4" fillId="0" borderId="3" xfId="0" applyNumberFormat="1" applyFont="1" applyBorder="1" applyAlignment="1">
      <alignment horizontal="center" vertical="center" wrapText="1"/>
    </xf>
    <xf numFmtId="0" fontId="6" fillId="0" borderId="3" xfId="0" applyFont="1" applyBorder="1" applyAlignment="1">
      <alignment horizontal="center" vertical="center" wrapText="1"/>
    </xf>
    <xf numFmtId="178" fontId="6" fillId="0" borderId="3"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6" fillId="0" borderId="4" xfId="0" applyFont="1" applyBorder="1" applyAlignment="1">
      <alignment horizontal="center" vertical="center" wrapText="1"/>
    </xf>
    <xf numFmtId="178" fontId="4" fillId="0" borderId="4"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7" fillId="0" borderId="0" xfId="0" applyFont="1" applyAlignment="1">
      <alignment horizontal="center" vertical="center" wrapText="1"/>
    </xf>
    <xf numFmtId="178" fontId="5" fillId="0" borderId="3" xfId="0" applyNumberFormat="1" applyFont="1" applyBorder="1" applyAlignment="1">
      <alignment horizontal="center" vertical="center" wrapText="1"/>
    </xf>
    <xf numFmtId="0" fontId="4"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178" fontId="3" fillId="0" borderId="2" xfId="0" applyNumberFormat="1" applyFont="1" applyBorder="1" applyAlignment="1">
      <alignment horizontal="center" vertical="center" wrapText="1"/>
    </xf>
    <xf numFmtId="0" fontId="3"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vertical="center" wrapText="1"/>
    </xf>
    <xf numFmtId="179" fontId="4" fillId="0" borderId="3" xfId="0" applyNumberFormat="1" applyFont="1" applyBorder="1" applyAlignment="1">
      <alignment horizontal="center" vertical="center" wrapText="1"/>
    </xf>
    <xf numFmtId="178" fontId="4" fillId="0" borderId="3"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cellXfs>
  <cellStyles count="2">
    <cellStyle name="常规" xfId="0" builtinId="0"/>
    <cellStyle name="常规 9" xfId="1" xr:uid="{00000000-0005-0000-0000-000031000000}"/>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243840</xdr:colOff>
      <xdr:row>39</xdr:row>
      <xdr:rowOff>0</xdr:rowOff>
    </xdr:from>
    <xdr:to>
      <xdr:col>1</xdr:col>
      <xdr:colOff>46355</xdr:colOff>
      <xdr:row>39</xdr:row>
      <xdr:rowOff>310515</xdr:rowOff>
    </xdr:to>
    <xdr:sp macro="" textlink="">
      <xdr:nvSpPr>
        <xdr:cNvPr id="28" name="图片 3">
          <a:extLst>
            <a:ext uri="{FF2B5EF4-FFF2-40B4-BE49-F238E27FC236}">
              <a16:creationId xmlns:a16="http://schemas.microsoft.com/office/drawing/2014/main" id="{00000000-0008-0000-0000-00001C000000}"/>
            </a:ext>
          </a:extLst>
        </xdr:cNvPr>
        <xdr:cNvSpPr>
          <a:spLocks noChangeAspect="1"/>
        </xdr:cNvSpPr>
      </xdr:nvSpPr>
      <xdr:spPr>
        <a:xfrm>
          <a:off x="243840" y="79267050"/>
          <a:ext cx="297815" cy="31051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Y73"/>
  <sheetViews>
    <sheetView tabSelected="1" view="pageBreakPreview" topLeftCell="A9" zoomScaleNormal="85" workbookViewId="0">
      <selection activeCell="E9" sqref="E9"/>
    </sheetView>
  </sheetViews>
  <sheetFormatPr defaultColWidth="9" defaultRowHeight="14.25" x14ac:dyDescent="0.15"/>
  <cols>
    <col min="1" max="1" width="6.5" style="1" customWidth="1"/>
    <col min="2" max="2" width="17.875" style="2" customWidth="1"/>
    <col min="3" max="3" width="11" style="3" hidden="1" customWidth="1"/>
    <col min="4" max="4" width="11.75" style="1" hidden="1" customWidth="1"/>
    <col min="5" max="5" width="43.375" style="4" customWidth="1"/>
    <col min="6" max="6" width="8.5" style="3" customWidth="1"/>
    <col min="7" max="7" width="7.25" style="3" customWidth="1"/>
    <col min="8" max="8" width="12.25" style="5" customWidth="1"/>
    <col min="9" max="9" width="14.625" style="5" customWidth="1"/>
    <col min="10" max="10" width="14.125" style="3" customWidth="1"/>
    <col min="11" max="16379" width="9" style="1"/>
    <col min="16380" max="16384" width="9" style="6"/>
  </cols>
  <sheetData>
    <row r="1" spans="1:15" ht="18.75" x14ac:dyDescent="0.15">
      <c r="A1" s="22" t="s">
        <v>0</v>
      </c>
      <c r="B1" s="23"/>
      <c r="C1" s="23"/>
      <c r="D1" s="23"/>
      <c r="E1" s="23"/>
      <c r="F1" s="23"/>
      <c r="G1" s="23"/>
      <c r="H1" s="24"/>
      <c r="I1" s="24"/>
      <c r="J1" s="25"/>
    </row>
    <row r="2" spans="1:15" s="1" customFormat="1" x14ac:dyDescent="0.15">
      <c r="A2" s="7" t="s">
        <v>1</v>
      </c>
      <c r="B2" s="7" t="s">
        <v>2</v>
      </c>
      <c r="C2" s="7" t="s">
        <v>3</v>
      </c>
      <c r="D2" s="8" t="s">
        <v>4</v>
      </c>
      <c r="E2" s="8" t="s">
        <v>5</v>
      </c>
      <c r="F2" s="9" t="s">
        <v>6</v>
      </c>
      <c r="G2" s="9" t="s">
        <v>7</v>
      </c>
      <c r="H2" s="10" t="s">
        <v>8</v>
      </c>
      <c r="I2" s="10" t="s">
        <v>9</v>
      </c>
      <c r="J2" s="9" t="s">
        <v>10</v>
      </c>
      <c r="M2" s="19"/>
      <c r="N2" s="19"/>
      <c r="O2" s="19"/>
    </row>
    <row r="3" spans="1:15" s="1" customFormat="1" ht="189" x14ac:dyDescent="0.15">
      <c r="A3" s="11">
        <v>1</v>
      </c>
      <c r="B3" s="11" t="s">
        <v>11</v>
      </c>
      <c r="C3" s="11" t="s">
        <v>12</v>
      </c>
      <c r="D3" s="11" t="s">
        <v>13</v>
      </c>
      <c r="E3" s="11" t="s">
        <v>14</v>
      </c>
      <c r="F3" s="11" t="s">
        <v>15</v>
      </c>
      <c r="G3" s="11">
        <v>4</v>
      </c>
      <c r="H3" s="12">
        <v>0</v>
      </c>
      <c r="I3" s="12">
        <f t="shared" ref="I3:I28" si="0">SUM(G3*H3)</f>
        <v>0</v>
      </c>
      <c r="J3" s="11"/>
    </row>
    <row r="4" spans="1:15" s="1" customFormat="1" ht="81" x14ac:dyDescent="0.15">
      <c r="A4" s="11">
        <v>2</v>
      </c>
      <c r="B4" s="11" t="s">
        <v>16</v>
      </c>
      <c r="C4" s="11" t="s">
        <v>12</v>
      </c>
      <c r="D4" s="11" t="s">
        <v>17</v>
      </c>
      <c r="E4" s="11" t="s">
        <v>18</v>
      </c>
      <c r="F4" s="11" t="s">
        <v>19</v>
      </c>
      <c r="G4" s="11">
        <v>1</v>
      </c>
      <c r="H4" s="12">
        <v>0</v>
      </c>
      <c r="I4" s="12">
        <f t="shared" si="0"/>
        <v>0</v>
      </c>
      <c r="J4" s="11"/>
    </row>
    <row r="5" spans="1:15" s="1" customFormat="1" ht="409.5" x14ac:dyDescent="0.15">
      <c r="A5" s="11">
        <v>3</v>
      </c>
      <c r="B5" s="11" t="s">
        <v>20</v>
      </c>
      <c r="C5" s="11" t="s">
        <v>12</v>
      </c>
      <c r="D5" s="11" t="s">
        <v>21</v>
      </c>
      <c r="E5" s="11" t="s">
        <v>22</v>
      </c>
      <c r="F5" s="11" t="s">
        <v>19</v>
      </c>
      <c r="G5" s="11">
        <v>1</v>
      </c>
      <c r="H5" s="12">
        <v>0</v>
      </c>
      <c r="I5" s="12">
        <f t="shared" si="0"/>
        <v>0</v>
      </c>
      <c r="J5" s="11"/>
    </row>
    <row r="6" spans="1:15" s="1" customFormat="1" ht="148.5" x14ac:dyDescent="0.15">
      <c r="A6" s="11">
        <v>4</v>
      </c>
      <c r="B6" s="11" t="s">
        <v>23</v>
      </c>
      <c r="C6" s="11" t="s">
        <v>12</v>
      </c>
      <c r="D6" s="11" t="s">
        <v>24</v>
      </c>
      <c r="E6" s="11" t="s">
        <v>25</v>
      </c>
      <c r="F6" s="11" t="s">
        <v>19</v>
      </c>
      <c r="G6" s="11">
        <v>2</v>
      </c>
      <c r="H6" s="12">
        <v>0</v>
      </c>
      <c r="I6" s="12">
        <f t="shared" si="0"/>
        <v>0</v>
      </c>
      <c r="J6" s="11"/>
    </row>
    <row r="7" spans="1:15" s="1" customFormat="1" ht="216" x14ac:dyDescent="0.15">
      <c r="A7" s="11">
        <v>5</v>
      </c>
      <c r="B7" s="11" t="s">
        <v>26</v>
      </c>
      <c r="C7" s="11" t="s">
        <v>12</v>
      </c>
      <c r="D7" s="11" t="s">
        <v>27</v>
      </c>
      <c r="E7" s="11" t="s">
        <v>28</v>
      </c>
      <c r="F7" s="11" t="s">
        <v>29</v>
      </c>
      <c r="G7" s="11">
        <v>2</v>
      </c>
      <c r="H7" s="12">
        <v>0</v>
      </c>
      <c r="I7" s="12">
        <f t="shared" si="0"/>
        <v>0</v>
      </c>
      <c r="J7" s="11"/>
    </row>
    <row r="8" spans="1:15" s="1" customFormat="1" ht="216" x14ac:dyDescent="0.15">
      <c r="A8" s="11">
        <v>6</v>
      </c>
      <c r="B8" s="11" t="s">
        <v>30</v>
      </c>
      <c r="C8" s="11" t="s">
        <v>12</v>
      </c>
      <c r="D8" s="11" t="s">
        <v>31</v>
      </c>
      <c r="E8" s="11" t="s">
        <v>32</v>
      </c>
      <c r="F8" s="11" t="s">
        <v>29</v>
      </c>
      <c r="G8" s="11">
        <v>6</v>
      </c>
      <c r="H8" s="12">
        <v>0</v>
      </c>
      <c r="I8" s="12">
        <f t="shared" si="0"/>
        <v>0</v>
      </c>
      <c r="J8" s="11"/>
    </row>
    <row r="9" spans="1:15" s="1" customFormat="1" ht="364.5" x14ac:dyDescent="0.15">
      <c r="A9" s="11">
        <v>7</v>
      </c>
      <c r="B9" s="11" t="s">
        <v>30</v>
      </c>
      <c r="C9" s="11" t="s">
        <v>12</v>
      </c>
      <c r="D9" s="11" t="s">
        <v>33</v>
      </c>
      <c r="E9" s="11" t="s">
        <v>180</v>
      </c>
      <c r="F9" s="11" t="s">
        <v>19</v>
      </c>
      <c r="G9" s="11">
        <v>1</v>
      </c>
      <c r="H9" s="12">
        <v>0</v>
      </c>
      <c r="I9" s="12">
        <f t="shared" si="0"/>
        <v>0</v>
      </c>
      <c r="J9" s="11"/>
    </row>
    <row r="10" spans="1:15" s="1" customFormat="1" ht="216" x14ac:dyDescent="0.15">
      <c r="A10" s="11">
        <v>8</v>
      </c>
      <c r="B10" s="11" t="s">
        <v>34</v>
      </c>
      <c r="C10" s="11" t="s">
        <v>12</v>
      </c>
      <c r="D10" s="11" t="s">
        <v>35</v>
      </c>
      <c r="E10" s="11" t="s">
        <v>36</v>
      </c>
      <c r="F10" s="11" t="s">
        <v>37</v>
      </c>
      <c r="G10" s="11">
        <v>1</v>
      </c>
      <c r="H10" s="12">
        <v>0</v>
      </c>
      <c r="I10" s="12">
        <f t="shared" si="0"/>
        <v>0</v>
      </c>
      <c r="J10" s="11"/>
    </row>
    <row r="11" spans="1:15" s="1" customFormat="1" ht="135" x14ac:dyDescent="0.15">
      <c r="A11" s="11">
        <v>9</v>
      </c>
      <c r="B11" s="11" t="s">
        <v>38</v>
      </c>
      <c r="C11" s="11" t="s">
        <v>12</v>
      </c>
      <c r="D11" s="11" t="s">
        <v>39</v>
      </c>
      <c r="E11" s="11" t="s">
        <v>40</v>
      </c>
      <c r="F11" s="11" t="s">
        <v>19</v>
      </c>
      <c r="G11" s="11">
        <v>1</v>
      </c>
      <c r="H11" s="12">
        <v>0</v>
      </c>
      <c r="I11" s="12">
        <f t="shared" si="0"/>
        <v>0</v>
      </c>
      <c r="J11" s="11"/>
    </row>
    <row r="12" spans="1:15" s="1" customFormat="1" ht="54" x14ac:dyDescent="0.15">
      <c r="A12" s="11">
        <v>10</v>
      </c>
      <c r="B12" s="11" t="s">
        <v>41</v>
      </c>
      <c r="C12" s="11"/>
      <c r="D12" s="11"/>
      <c r="E12" s="11" t="s">
        <v>42</v>
      </c>
      <c r="F12" s="13" t="s">
        <v>19</v>
      </c>
      <c r="G12" s="13">
        <v>1</v>
      </c>
      <c r="H12" s="14">
        <v>0</v>
      </c>
      <c r="I12" s="12">
        <f t="shared" si="0"/>
        <v>0</v>
      </c>
      <c r="J12" s="11"/>
    </row>
    <row r="13" spans="1:15" s="1" customFormat="1" ht="391.5" x14ac:dyDescent="0.15">
      <c r="A13" s="11">
        <v>11</v>
      </c>
      <c r="B13" s="11" t="s">
        <v>43</v>
      </c>
      <c r="C13" s="11"/>
      <c r="D13" s="11"/>
      <c r="E13" s="11" t="s">
        <v>44</v>
      </c>
      <c r="F13" s="13" t="s">
        <v>19</v>
      </c>
      <c r="G13" s="13">
        <v>1</v>
      </c>
      <c r="H13" s="12">
        <v>0</v>
      </c>
      <c r="I13" s="12">
        <f t="shared" si="0"/>
        <v>0</v>
      </c>
      <c r="J13" s="11"/>
    </row>
    <row r="14" spans="1:15" s="1" customFormat="1" ht="54" x14ac:dyDescent="0.15">
      <c r="A14" s="11">
        <v>12</v>
      </c>
      <c r="B14" s="11" t="s">
        <v>41</v>
      </c>
      <c r="C14" s="11"/>
      <c r="D14" s="11"/>
      <c r="E14" s="11" t="s">
        <v>42</v>
      </c>
      <c r="F14" s="13" t="s">
        <v>19</v>
      </c>
      <c r="G14" s="13">
        <v>1</v>
      </c>
      <c r="H14" s="12">
        <v>0</v>
      </c>
      <c r="I14" s="12">
        <f t="shared" si="0"/>
        <v>0</v>
      </c>
      <c r="J14" s="11"/>
    </row>
    <row r="15" spans="1:15" s="1" customFormat="1" ht="391.5" x14ac:dyDescent="0.15">
      <c r="A15" s="11">
        <v>13</v>
      </c>
      <c r="B15" s="11" t="s">
        <v>43</v>
      </c>
      <c r="C15" s="11"/>
      <c r="D15" s="11"/>
      <c r="E15" s="11" t="s">
        <v>44</v>
      </c>
      <c r="F15" s="13" t="s">
        <v>19</v>
      </c>
      <c r="G15" s="13">
        <v>1</v>
      </c>
      <c r="H15" s="12">
        <v>0</v>
      </c>
      <c r="I15" s="12">
        <f t="shared" si="0"/>
        <v>0</v>
      </c>
      <c r="J15" s="11"/>
    </row>
    <row r="16" spans="1:15" s="1" customFormat="1" ht="54" x14ac:dyDescent="0.15">
      <c r="A16" s="11">
        <v>14</v>
      </c>
      <c r="B16" s="11" t="s">
        <v>45</v>
      </c>
      <c r="C16" s="11"/>
      <c r="D16" s="11"/>
      <c r="E16" s="11" t="s">
        <v>46</v>
      </c>
      <c r="F16" s="13" t="s">
        <v>19</v>
      </c>
      <c r="G16" s="13">
        <v>1</v>
      </c>
      <c r="H16" s="12">
        <v>0</v>
      </c>
      <c r="I16" s="12">
        <f t="shared" si="0"/>
        <v>0</v>
      </c>
      <c r="J16" s="11"/>
    </row>
    <row r="17" spans="1:10" s="1" customFormat="1" ht="216" x14ac:dyDescent="0.15">
      <c r="A17" s="11">
        <v>15</v>
      </c>
      <c r="B17" s="11" t="s">
        <v>47</v>
      </c>
      <c r="C17" s="11"/>
      <c r="D17" s="11"/>
      <c r="E17" s="11" t="s">
        <v>28</v>
      </c>
      <c r="F17" s="13" t="s">
        <v>37</v>
      </c>
      <c r="G17" s="13">
        <v>1</v>
      </c>
      <c r="H17" s="12">
        <v>0</v>
      </c>
      <c r="I17" s="12">
        <f t="shared" si="0"/>
        <v>0</v>
      </c>
      <c r="J17" s="11"/>
    </row>
    <row r="18" spans="1:10" s="1" customFormat="1" ht="121.5" x14ac:dyDescent="0.15">
      <c r="A18" s="11">
        <v>16</v>
      </c>
      <c r="B18" s="11" t="s">
        <v>48</v>
      </c>
      <c r="C18" s="11"/>
      <c r="D18" s="11"/>
      <c r="E18" s="11" t="s">
        <v>49</v>
      </c>
      <c r="F18" s="13" t="s">
        <v>19</v>
      </c>
      <c r="G18" s="13">
        <v>1</v>
      </c>
      <c r="H18" s="12">
        <v>0</v>
      </c>
      <c r="I18" s="12">
        <f t="shared" si="0"/>
        <v>0</v>
      </c>
      <c r="J18" s="11"/>
    </row>
    <row r="19" spans="1:10" s="1" customFormat="1" ht="175.5" x14ac:dyDescent="0.15">
      <c r="A19" s="11">
        <v>17</v>
      </c>
      <c r="B19" s="11" t="s">
        <v>50</v>
      </c>
      <c r="C19" s="11"/>
      <c r="D19" s="11"/>
      <c r="E19" s="11" t="s">
        <v>51</v>
      </c>
      <c r="F19" s="13" t="s">
        <v>52</v>
      </c>
      <c r="G19" s="13">
        <v>1</v>
      </c>
      <c r="H19" s="12">
        <v>0</v>
      </c>
      <c r="I19" s="12">
        <f t="shared" si="0"/>
        <v>0</v>
      </c>
      <c r="J19" s="11"/>
    </row>
    <row r="20" spans="1:10" s="1" customFormat="1" ht="121.5" x14ac:dyDescent="0.15">
      <c r="A20" s="11">
        <v>18</v>
      </c>
      <c r="B20" s="11" t="s">
        <v>53</v>
      </c>
      <c r="C20" s="11"/>
      <c r="D20" s="11"/>
      <c r="E20" s="11" t="s">
        <v>54</v>
      </c>
      <c r="F20" s="13" t="s">
        <v>19</v>
      </c>
      <c r="G20" s="13">
        <v>1</v>
      </c>
      <c r="H20" s="12">
        <v>0</v>
      </c>
      <c r="I20" s="12">
        <f t="shared" si="0"/>
        <v>0</v>
      </c>
      <c r="J20" s="11"/>
    </row>
    <row r="21" spans="1:10" s="1" customFormat="1" ht="54" x14ac:dyDescent="0.15">
      <c r="A21" s="11">
        <v>19</v>
      </c>
      <c r="B21" s="11" t="s">
        <v>45</v>
      </c>
      <c r="C21" s="11"/>
      <c r="D21" s="11"/>
      <c r="E21" s="11" t="s">
        <v>46</v>
      </c>
      <c r="F21" s="13" t="s">
        <v>19</v>
      </c>
      <c r="G21" s="13">
        <v>1</v>
      </c>
      <c r="H21" s="12">
        <v>0</v>
      </c>
      <c r="I21" s="12">
        <f t="shared" si="0"/>
        <v>0</v>
      </c>
      <c r="J21" s="11"/>
    </row>
    <row r="22" spans="1:10" s="1" customFormat="1" ht="391.5" x14ac:dyDescent="0.15">
      <c r="A22" s="11">
        <v>20</v>
      </c>
      <c r="B22" s="11" t="s">
        <v>43</v>
      </c>
      <c r="C22" s="11"/>
      <c r="D22" s="11"/>
      <c r="E22" s="11" t="s">
        <v>44</v>
      </c>
      <c r="F22" s="13" t="s">
        <v>19</v>
      </c>
      <c r="G22" s="13">
        <v>1</v>
      </c>
      <c r="H22" s="12">
        <v>0</v>
      </c>
      <c r="I22" s="12">
        <f t="shared" si="0"/>
        <v>0</v>
      </c>
      <c r="J22" s="11"/>
    </row>
    <row r="23" spans="1:10" s="1" customFormat="1" ht="409.5" x14ac:dyDescent="0.15">
      <c r="A23" s="11">
        <v>21</v>
      </c>
      <c r="B23" s="15" t="s">
        <v>55</v>
      </c>
      <c r="C23" s="11"/>
      <c r="D23" s="11"/>
      <c r="E23" s="15" t="s">
        <v>56</v>
      </c>
      <c r="F23" s="16" t="s">
        <v>19</v>
      </c>
      <c r="G23" s="16">
        <v>1</v>
      </c>
      <c r="H23" s="17">
        <v>0</v>
      </c>
      <c r="I23" s="12">
        <f t="shared" si="0"/>
        <v>0</v>
      </c>
      <c r="J23" s="15"/>
    </row>
    <row r="24" spans="1:10" s="1" customFormat="1" ht="409.5" x14ac:dyDescent="0.15">
      <c r="A24" s="11">
        <v>22</v>
      </c>
      <c r="B24" s="30" t="s">
        <v>57</v>
      </c>
      <c r="C24" s="11"/>
      <c r="D24" s="11"/>
      <c r="E24" s="15" t="s">
        <v>58</v>
      </c>
      <c r="F24" s="16" t="s">
        <v>19</v>
      </c>
      <c r="G24" s="16">
        <v>1</v>
      </c>
      <c r="H24" s="17">
        <v>0</v>
      </c>
      <c r="I24" s="12">
        <f t="shared" si="0"/>
        <v>0</v>
      </c>
      <c r="J24" s="15"/>
    </row>
    <row r="25" spans="1:10" s="1" customFormat="1" ht="409.5" x14ac:dyDescent="0.15">
      <c r="A25" s="11">
        <v>23</v>
      </c>
      <c r="B25" s="31"/>
      <c r="C25" s="11"/>
      <c r="D25" s="11"/>
      <c r="E25" s="15" t="s">
        <v>59</v>
      </c>
      <c r="F25" s="15" t="s">
        <v>37</v>
      </c>
      <c r="G25" s="15">
        <v>1</v>
      </c>
      <c r="H25" s="17">
        <v>0</v>
      </c>
      <c r="I25" s="12">
        <f t="shared" si="0"/>
        <v>0</v>
      </c>
      <c r="J25" s="15"/>
    </row>
    <row r="26" spans="1:10" s="1" customFormat="1" ht="337.5" x14ac:dyDescent="0.15">
      <c r="A26" s="11">
        <v>24</v>
      </c>
      <c r="B26" s="30" t="s">
        <v>60</v>
      </c>
      <c r="C26" s="11"/>
      <c r="D26" s="11"/>
      <c r="E26" s="11" t="s">
        <v>61</v>
      </c>
      <c r="F26" s="13" t="s">
        <v>19</v>
      </c>
      <c r="G26" s="13">
        <v>1</v>
      </c>
      <c r="H26" s="12">
        <v>0</v>
      </c>
      <c r="I26" s="12">
        <f t="shared" si="0"/>
        <v>0</v>
      </c>
      <c r="J26" s="11"/>
    </row>
    <row r="27" spans="1:10" s="1" customFormat="1" ht="337.5" x14ac:dyDescent="0.15">
      <c r="A27" s="11">
        <v>25</v>
      </c>
      <c r="B27" s="32"/>
      <c r="C27" s="11"/>
      <c r="D27" s="11"/>
      <c r="E27" s="11" t="s">
        <v>62</v>
      </c>
      <c r="F27" s="13" t="s">
        <v>19</v>
      </c>
      <c r="G27" s="13">
        <v>1</v>
      </c>
      <c r="H27" s="12">
        <v>0</v>
      </c>
      <c r="I27" s="12">
        <f t="shared" si="0"/>
        <v>0</v>
      </c>
      <c r="J27" s="11"/>
    </row>
    <row r="28" spans="1:10" s="1" customFormat="1" ht="135" x14ac:dyDescent="0.15">
      <c r="A28" s="11">
        <v>26</v>
      </c>
      <c r="B28" s="11" t="s">
        <v>63</v>
      </c>
      <c r="C28" s="11"/>
      <c r="D28" s="11"/>
      <c r="E28" s="11" t="s">
        <v>64</v>
      </c>
      <c r="F28" s="13" t="s">
        <v>29</v>
      </c>
      <c r="G28" s="13">
        <v>2</v>
      </c>
      <c r="H28" s="12">
        <v>0</v>
      </c>
      <c r="I28" s="12">
        <f t="shared" si="0"/>
        <v>0</v>
      </c>
      <c r="J28" s="11"/>
    </row>
    <row r="29" spans="1:10" s="1" customFormat="1" x14ac:dyDescent="0.15">
      <c r="A29" s="11">
        <v>27</v>
      </c>
      <c r="B29" s="11" t="s">
        <v>65</v>
      </c>
      <c r="C29" s="11" t="s">
        <v>66</v>
      </c>
      <c r="D29" s="11" t="s">
        <v>67</v>
      </c>
      <c r="E29" s="11" t="s">
        <v>68</v>
      </c>
      <c r="F29" s="11" t="s">
        <v>69</v>
      </c>
      <c r="G29" s="11">
        <v>1</v>
      </c>
      <c r="H29" s="12">
        <v>0</v>
      </c>
      <c r="I29" s="12">
        <f t="shared" ref="I29:I34" si="1">SUM(G29*H29)</f>
        <v>0</v>
      </c>
      <c r="J29" s="11"/>
    </row>
    <row r="30" spans="1:10" s="1" customFormat="1" x14ac:dyDescent="0.15">
      <c r="A30" s="11">
        <v>28</v>
      </c>
      <c r="B30" s="11" t="s">
        <v>70</v>
      </c>
      <c r="C30" s="11" t="s">
        <v>12</v>
      </c>
      <c r="D30" s="11" t="s">
        <v>71</v>
      </c>
      <c r="E30" s="11" t="s">
        <v>72</v>
      </c>
      <c r="F30" s="11" t="s">
        <v>37</v>
      </c>
      <c r="G30" s="11">
        <v>1</v>
      </c>
      <c r="H30" s="12">
        <v>0</v>
      </c>
      <c r="I30" s="12">
        <f t="shared" si="1"/>
        <v>0</v>
      </c>
      <c r="J30" s="11"/>
    </row>
    <row r="31" spans="1:10" s="1" customFormat="1" x14ac:dyDescent="0.15">
      <c r="A31" s="11">
        <v>29</v>
      </c>
      <c r="B31" s="11" t="s">
        <v>73</v>
      </c>
      <c r="C31" s="11" t="s">
        <v>74</v>
      </c>
      <c r="D31" s="11"/>
      <c r="E31" s="11" t="s">
        <v>75</v>
      </c>
      <c r="F31" s="11" t="s">
        <v>69</v>
      </c>
      <c r="G31" s="11">
        <v>4</v>
      </c>
      <c r="H31" s="12">
        <v>0</v>
      </c>
      <c r="I31" s="12">
        <f t="shared" si="1"/>
        <v>0</v>
      </c>
      <c r="J31" s="11"/>
    </row>
    <row r="32" spans="1:10" s="1" customFormat="1" x14ac:dyDescent="0.15">
      <c r="A32" s="11">
        <v>30</v>
      </c>
      <c r="B32" s="11" t="s">
        <v>76</v>
      </c>
      <c r="C32" s="11" t="s">
        <v>77</v>
      </c>
      <c r="D32" s="11" t="s">
        <v>78</v>
      </c>
      <c r="E32" s="11" t="s">
        <v>79</v>
      </c>
      <c r="F32" s="11" t="s">
        <v>80</v>
      </c>
      <c r="G32" s="11">
        <v>200</v>
      </c>
      <c r="H32" s="12">
        <v>0</v>
      </c>
      <c r="I32" s="12">
        <f t="shared" si="1"/>
        <v>0</v>
      </c>
      <c r="J32" s="11"/>
    </row>
    <row r="33" spans="1:10" s="1" customFormat="1" x14ac:dyDescent="0.15">
      <c r="A33" s="11">
        <v>31</v>
      </c>
      <c r="B33" s="11" t="s">
        <v>81</v>
      </c>
      <c r="C33" s="11" t="s">
        <v>77</v>
      </c>
      <c r="D33" s="11" t="s">
        <v>82</v>
      </c>
      <c r="E33" s="11" t="s">
        <v>79</v>
      </c>
      <c r="F33" s="11" t="s">
        <v>80</v>
      </c>
      <c r="G33" s="11">
        <v>300</v>
      </c>
      <c r="H33" s="12">
        <v>0</v>
      </c>
      <c r="I33" s="12">
        <f t="shared" si="1"/>
        <v>0</v>
      </c>
      <c r="J33" s="11"/>
    </row>
    <row r="34" spans="1:10" s="1" customFormat="1" x14ac:dyDescent="0.15">
      <c r="A34" s="11">
        <v>32</v>
      </c>
      <c r="B34" s="11" t="s">
        <v>83</v>
      </c>
      <c r="C34" s="11" t="s">
        <v>77</v>
      </c>
      <c r="D34" s="11" t="s">
        <v>84</v>
      </c>
      <c r="E34" s="11" t="s">
        <v>79</v>
      </c>
      <c r="F34" s="11" t="s">
        <v>80</v>
      </c>
      <c r="G34" s="11">
        <v>200</v>
      </c>
      <c r="H34" s="12">
        <v>0</v>
      </c>
      <c r="I34" s="12">
        <f t="shared" si="1"/>
        <v>0</v>
      </c>
      <c r="J34" s="11"/>
    </row>
    <row r="35" spans="1:10" s="1" customFormat="1" x14ac:dyDescent="0.15">
      <c r="A35" s="11">
        <v>33</v>
      </c>
      <c r="B35" s="11" t="s">
        <v>85</v>
      </c>
      <c r="C35" s="11" t="s">
        <v>86</v>
      </c>
      <c r="D35" s="11" t="s">
        <v>87</v>
      </c>
      <c r="E35" s="11" t="s">
        <v>88</v>
      </c>
      <c r="F35" s="11" t="s">
        <v>80</v>
      </c>
      <c r="G35" s="11">
        <v>150</v>
      </c>
      <c r="H35" s="12">
        <v>0</v>
      </c>
      <c r="I35" s="12">
        <f t="shared" ref="I35:I39" si="2">SUM(G35*H35)</f>
        <v>0</v>
      </c>
      <c r="J35" s="11"/>
    </row>
    <row r="36" spans="1:10" s="1" customFormat="1" ht="27" x14ac:dyDescent="0.15">
      <c r="A36" s="11">
        <v>34</v>
      </c>
      <c r="B36" s="11" t="s">
        <v>89</v>
      </c>
      <c r="C36" s="11" t="s">
        <v>90</v>
      </c>
      <c r="D36" s="11" t="s">
        <v>91</v>
      </c>
      <c r="E36" s="11" t="s">
        <v>92</v>
      </c>
      <c r="F36" s="11" t="s">
        <v>93</v>
      </c>
      <c r="G36" s="11">
        <v>1</v>
      </c>
      <c r="H36" s="12">
        <v>0</v>
      </c>
      <c r="I36" s="12">
        <f t="shared" si="2"/>
        <v>0</v>
      </c>
      <c r="J36" s="11"/>
    </row>
    <row r="37" spans="1:10" s="1" customFormat="1" x14ac:dyDescent="0.15">
      <c r="A37" s="11">
        <v>35</v>
      </c>
      <c r="B37" s="11" t="s">
        <v>94</v>
      </c>
      <c r="C37" s="11" t="s">
        <v>77</v>
      </c>
      <c r="D37" s="11" t="s">
        <v>95</v>
      </c>
      <c r="E37" s="11" t="s">
        <v>79</v>
      </c>
      <c r="F37" s="11" t="s">
        <v>37</v>
      </c>
      <c r="G37" s="11">
        <v>1</v>
      </c>
      <c r="H37" s="12">
        <v>0</v>
      </c>
      <c r="I37" s="12">
        <f t="shared" si="2"/>
        <v>0</v>
      </c>
      <c r="J37" s="11"/>
    </row>
    <row r="38" spans="1:10" s="1" customFormat="1" x14ac:dyDescent="0.15">
      <c r="A38" s="11">
        <v>36</v>
      </c>
      <c r="B38" s="11" t="s">
        <v>96</v>
      </c>
      <c r="C38" s="11" t="s">
        <v>77</v>
      </c>
      <c r="D38" s="11" t="s">
        <v>97</v>
      </c>
      <c r="E38" s="11" t="s">
        <v>98</v>
      </c>
      <c r="F38" s="11" t="s">
        <v>37</v>
      </c>
      <c r="G38" s="11">
        <v>1</v>
      </c>
      <c r="H38" s="12">
        <v>0</v>
      </c>
      <c r="I38" s="12">
        <f t="shared" si="2"/>
        <v>0</v>
      </c>
      <c r="J38" s="11"/>
    </row>
    <row r="39" spans="1:10" s="1" customFormat="1" x14ac:dyDescent="0.15">
      <c r="A39" s="11">
        <v>37</v>
      </c>
      <c r="B39" s="11" t="s">
        <v>99</v>
      </c>
      <c r="C39" s="11" t="s">
        <v>77</v>
      </c>
      <c r="D39" s="11" t="s">
        <v>74</v>
      </c>
      <c r="E39" s="11" t="s">
        <v>100</v>
      </c>
      <c r="F39" s="11" t="s">
        <v>69</v>
      </c>
      <c r="G39" s="11">
        <v>1</v>
      </c>
      <c r="H39" s="12">
        <v>0</v>
      </c>
      <c r="I39" s="12">
        <f t="shared" si="2"/>
        <v>0</v>
      </c>
      <c r="J39" s="11"/>
    </row>
    <row r="40" spans="1:10" ht="40.5" x14ac:dyDescent="0.15">
      <c r="A40" s="11">
        <v>38</v>
      </c>
      <c r="B40" s="11" t="s">
        <v>101</v>
      </c>
      <c r="C40" s="11" t="s">
        <v>102</v>
      </c>
      <c r="D40" s="11" t="s">
        <v>103</v>
      </c>
      <c r="E40" s="11" t="s">
        <v>104</v>
      </c>
      <c r="F40" s="11" t="s">
        <v>19</v>
      </c>
      <c r="G40" s="11">
        <v>1</v>
      </c>
      <c r="H40" s="12">
        <v>0</v>
      </c>
      <c r="I40" s="20">
        <f t="shared" ref="I40:I46" si="3">SUM(G40*H40)</f>
        <v>0</v>
      </c>
      <c r="J40" s="11"/>
    </row>
    <row r="41" spans="1:10" ht="27" x14ac:dyDescent="0.15">
      <c r="A41" s="11">
        <v>39</v>
      </c>
      <c r="B41" s="18" t="s">
        <v>105</v>
      </c>
      <c r="C41" s="18" t="s">
        <v>106</v>
      </c>
      <c r="D41" s="18" t="s">
        <v>107</v>
      </c>
      <c r="E41" s="18" t="s">
        <v>108</v>
      </c>
      <c r="F41" s="18" t="s">
        <v>109</v>
      </c>
      <c r="G41" s="18">
        <v>1</v>
      </c>
      <c r="H41" s="12">
        <v>0</v>
      </c>
      <c r="I41" s="20">
        <f t="shared" si="3"/>
        <v>0</v>
      </c>
      <c r="J41" s="11"/>
    </row>
    <row r="42" spans="1:10" x14ac:dyDescent="0.15">
      <c r="A42" s="11">
        <v>40</v>
      </c>
      <c r="B42" s="18" t="s">
        <v>110</v>
      </c>
      <c r="C42" s="18" t="s">
        <v>111</v>
      </c>
      <c r="D42" s="18" t="s">
        <v>112</v>
      </c>
      <c r="E42" s="18" t="s">
        <v>113</v>
      </c>
      <c r="F42" s="18" t="s">
        <v>114</v>
      </c>
      <c r="G42" s="18">
        <v>3</v>
      </c>
      <c r="H42" s="12">
        <v>0</v>
      </c>
      <c r="I42" s="20">
        <f t="shared" si="3"/>
        <v>0</v>
      </c>
      <c r="J42" s="11"/>
    </row>
    <row r="43" spans="1:10" x14ac:dyDescent="0.15">
      <c r="A43" s="11">
        <v>41</v>
      </c>
      <c r="B43" s="18" t="s">
        <v>115</v>
      </c>
      <c r="C43" s="18" t="s">
        <v>111</v>
      </c>
      <c r="D43" s="18" t="s">
        <v>116</v>
      </c>
      <c r="E43" s="18" t="s">
        <v>117</v>
      </c>
      <c r="F43" s="18" t="s">
        <v>114</v>
      </c>
      <c r="G43" s="18">
        <v>4</v>
      </c>
      <c r="H43" s="12">
        <v>0</v>
      </c>
      <c r="I43" s="20">
        <f t="shared" si="3"/>
        <v>0</v>
      </c>
      <c r="J43" s="11"/>
    </row>
    <row r="44" spans="1:10" x14ac:dyDescent="0.15">
      <c r="A44" s="11">
        <v>42</v>
      </c>
      <c r="B44" s="18" t="s">
        <v>118</v>
      </c>
      <c r="C44" s="18" t="s">
        <v>111</v>
      </c>
      <c r="D44" s="18" t="s">
        <v>119</v>
      </c>
      <c r="E44" s="18" t="s">
        <v>120</v>
      </c>
      <c r="F44" s="18" t="s">
        <v>37</v>
      </c>
      <c r="G44" s="18">
        <v>1</v>
      </c>
      <c r="H44" s="12">
        <v>0</v>
      </c>
      <c r="I44" s="20">
        <f t="shared" si="3"/>
        <v>0</v>
      </c>
      <c r="J44" s="11"/>
    </row>
    <row r="45" spans="1:10" x14ac:dyDescent="0.15">
      <c r="A45" s="11">
        <v>43</v>
      </c>
      <c r="B45" s="18" t="s">
        <v>121</v>
      </c>
      <c r="C45" s="11" t="s">
        <v>90</v>
      </c>
      <c r="D45" s="11" t="s">
        <v>91</v>
      </c>
      <c r="E45" s="11" t="s">
        <v>122</v>
      </c>
      <c r="F45" s="11" t="s">
        <v>93</v>
      </c>
      <c r="G45" s="11">
        <v>1</v>
      </c>
      <c r="H45" s="12">
        <v>0</v>
      </c>
      <c r="I45" s="12">
        <f t="shared" si="3"/>
        <v>0</v>
      </c>
      <c r="J45" s="11"/>
    </row>
    <row r="46" spans="1:10" x14ac:dyDescent="0.15">
      <c r="A46" s="11">
        <v>44</v>
      </c>
      <c r="B46" s="18" t="s">
        <v>123</v>
      </c>
      <c r="C46" s="18" t="s">
        <v>124</v>
      </c>
      <c r="D46" s="18" t="s">
        <v>125</v>
      </c>
      <c r="E46" s="18" t="s">
        <v>126</v>
      </c>
      <c r="F46" s="18" t="s">
        <v>37</v>
      </c>
      <c r="G46" s="18">
        <v>1</v>
      </c>
      <c r="H46" s="12">
        <v>0</v>
      </c>
      <c r="I46" s="20">
        <f t="shared" si="3"/>
        <v>0</v>
      </c>
      <c r="J46" s="11"/>
    </row>
    <row r="47" spans="1:10" ht="27" x14ac:dyDescent="0.15">
      <c r="A47" s="11">
        <v>45</v>
      </c>
      <c r="B47" s="11" t="s">
        <v>127</v>
      </c>
      <c r="C47" s="11" t="s">
        <v>12</v>
      </c>
      <c r="D47" s="11" t="s">
        <v>128</v>
      </c>
      <c r="E47" s="11" t="s">
        <v>129</v>
      </c>
      <c r="F47" s="11" t="s">
        <v>15</v>
      </c>
      <c r="G47" s="11">
        <v>2</v>
      </c>
      <c r="H47" s="12">
        <v>0</v>
      </c>
      <c r="I47" s="12">
        <f t="shared" ref="I47:I65" si="4">SUM(G47*H47)</f>
        <v>0</v>
      </c>
      <c r="J47" s="11"/>
    </row>
    <row r="48" spans="1:10" ht="27" x14ac:dyDescent="0.15">
      <c r="A48" s="11">
        <v>46</v>
      </c>
      <c r="B48" s="11" t="s">
        <v>130</v>
      </c>
      <c r="C48" s="11" t="s">
        <v>12</v>
      </c>
      <c r="D48" s="11" t="s">
        <v>131</v>
      </c>
      <c r="E48" s="11" t="s">
        <v>132</v>
      </c>
      <c r="F48" s="11" t="s">
        <v>15</v>
      </c>
      <c r="G48" s="11">
        <v>2</v>
      </c>
      <c r="H48" s="12">
        <v>0</v>
      </c>
      <c r="I48" s="12">
        <f t="shared" si="4"/>
        <v>0</v>
      </c>
      <c r="J48" s="11"/>
    </row>
    <row r="49" spans="1:10" ht="243" x14ac:dyDescent="0.15">
      <c r="A49" s="11">
        <v>47</v>
      </c>
      <c r="B49" s="11" t="s">
        <v>133</v>
      </c>
      <c r="C49" s="11" t="s">
        <v>12</v>
      </c>
      <c r="D49" s="11" t="s">
        <v>134</v>
      </c>
      <c r="E49" s="11" t="s">
        <v>135</v>
      </c>
      <c r="F49" s="11" t="s">
        <v>15</v>
      </c>
      <c r="G49" s="11">
        <v>1</v>
      </c>
      <c r="H49" s="12">
        <v>0</v>
      </c>
      <c r="I49" s="12">
        <f t="shared" si="4"/>
        <v>0</v>
      </c>
      <c r="J49" s="11"/>
    </row>
    <row r="50" spans="1:10" ht="310.5" x14ac:dyDescent="0.15">
      <c r="A50" s="11">
        <v>48</v>
      </c>
      <c r="B50" s="11" t="s">
        <v>20</v>
      </c>
      <c r="C50" s="11" t="s">
        <v>12</v>
      </c>
      <c r="D50" s="11" t="s">
        <v>136</v>
      </c>
      <c r="E50" s="11" t="s">
        <v>137</v>
      </c>
      <c r="F50" s="11" t="s">
        <v>19</v>
      </c>
      <c r="G50" s="11">
        <v>1</v>
      </c>
      <c r="H50" s="12">
        <v>0</v>
      </c>
      <c r="I50" s="12">
        <f t="shared" si="4"/>
        <v>0</v>
      </c>
      <c r="J50" s="11"/>
    </row>
    <row r="51" spans="1:10" ht="162" x14ac:dyDescent="0.15">
      <c r="A51" s="11">
        <v>49</v>
      </c>
      <c r="B51" s="11" t="s">
        <v>23</v>
      </c>
      <c r="C51" s="11" t="s">
        <v>12</v>
      </c>
      <c r="D51" s="11" t="s">
        <v>138</v>
      </c>
      <c r="E51" s="11" t="s">
        <v>139</v>
      </c>
      <c r="F51" s="11" t="s">
        <v>19</v>
      </c>
      <c r="G51" s="11">
        <v>1</v>
      </c>
      <c r="H51" s="12">
        <v>0</v>
      </c>
      <c r="I51" s="12">
        <f t="shared" si="4"/>
        <v>0</v>
      </c>
      <c r="J51" s="11"/>
    </row>
    <row r="52" spans="1:10" s="1" customFormat="1" ht="148.5" x14ac:dyDescent="0.15">
      <c r="A52" s="11">
        <v>50</v>
      </c>
      <c r="B52" s="11" t="s">
        <v>23</v>
      </c>
      <c r="C52" s="11" t="s">
        <v>12</v>
      </c>
      <c r="D52" s="11" t="s">
        <v>140</v>
      </c>
      <c r="E52" s="11" t="s">
        <v>25</v>
      </c>
      <c r="F52" s="11" t="s">
        <v>19</v>
      </c>
      <c r="G52" s="11">
        <v>2</v>
      </c>
      <c r="H52" s="12">
        <v>0</v>
      </c>
      <c r="I52" s="12">
        <f t="shared" si="4"/>
        <v>0</v>
      </c>
      <c r="J52" s="11"/>
    </row>
    <row r="53" spans="1:10" ht="202.5" x14ac:dyDescent="0.15">
      <c r="A53" s="11">
        <v>51</v>
      </c>
      <c r="B53" s="11" t="s">
        <v>26</v>
      </c>
      <c r="C53" s="11" t="s">
        <v>141</v>
      </c>
      <c r="D53" s="11" t="s">
        <v>142</v>
      </c>
      <c r="E53" s="11" t="s">
        <v>143</v>
      </c>
      <c r="F53" s="11" t="s">
        <v>29</v>
      </c>
      <c r="G53" s="11">
        <v>2</v>
      </c>
      <c r="H53" s="12">
        <v>0</v>
      </c>
      <c r="I53" s="12">
        <f t="shared" si="4"/>
        <v>0</v>
      </c>
      <c r="J53" s="11"/>
    </row>
    <row r="54" spans="1:10" ht="135" x14ac:dyDescent="0.15">
      <c r="A54" s="11">
        <v>52</v>
      </c>
      <c r="B54" s="11" t="s">
        <v>38</v>
      </c>
      <c r="C54" s="11" t="s">
        <v>12</v>
      </c>
      <c r="D54" s="11" t="s">
        <v>39</v>
      </c>
      <c r="E54" s="11" t="s">
        <v>40</v>
      </c>
      <c r="F54" s="11" t="s">
        <v>19</v>
      </c>
      <c r="G54" s="11">
        <v>1</v>
      </c>
      <c r="H54" s="12">
        <v>0</v>
      </c>
      <c r="I54" s="12">
        <f t="shared" si="4"/>
        <v>0</v>
      </c>
      <c r="J54" s="11"/>
    </row>
    <row r="55" spans="1:10" x14ac:dyDescent="0.15">
      <c r="A55" s="11">
        <v>53</v>
      </c>
      <c r="B55" s="11" t="s">
        <v>144</v>
      </c>
      <c r="C55" s="11" t="s">
        <v>145</v>
      </c>
      <c r="D55" s="11" t="s">
        <v>146</v>
      </c>
      <c r="E55" s="11" t="s">
        <v>147</v>
      </c>
      <c r="F55" s="11" t="s">
        <v>37</v>
      </c>
      <c r="G55" s="11">
        <v>1</v>
      </c>
      <c r="H55" s="12">
        <v>0</v>
      </c>
      <c r="I55" s="12">
        <f t="shared" si="4"/>
        <v>0</v>
      </c>
      <c r="J55" s="11"/>
    </row>
    <row r="56" spans="1:10" x14ac:dyDescent="0.15">
      <c r="A56" s="11">
        <v>54</v>
      </c>
      <c r="B56" s="11" t="s">
        <v>65</v>
      </c>
      <c r="C56" s="11" t="s">
        <v>66</v>
      </c>
      <c r="D56" s="11" t="s">
        <v>148</v>
      </c>
      <c r="E56" s="11" t="s">
        <v>149</v>
      </c>
      <c r="F56" s="11" t="s">
        <v>69</v>
      </c>
      <c r="G56" s="11">
        <v>1</v>
      </c>
      <c r="H56" s="12">
        <v>0</v>
      </c>
      <c r="I56" s="12">
        <f t="shared" si="4"/>
        <v>0</v>
      </c>
      <c r="J56" s="11"/>
    </row>
    <row r="57" spans="1:10" x14ac:dyDescent="0.15">
      <c r="A57" s="11">
        <v>55</v>
      </c>
      <c r="B57" s="11" t="s">
        <v>73</v>
      </c>
      <c r="C57" s="11" t="s">
        <v>74</v>
      </c>
      <c r="D57" s="11"/>
      <c r="E57" s="11" t="s">
        <v>75</v>
      </c>
      <c r="F57" s="11" t="s">
        <v>69</v>
      </c>
      <c r="G57" s="11">
        <v>4</v>
      </c>
      <c r="H57" s="12">
        <v>0</v>
      </c>
      <c r="I57" s="12">
        <f t="shared" si="4"/>
        <v>0</v>
      </c>
      <c r="J57" s="11"/>
    </row>
    <row r="58" spans="1:10" x14ac:dyDescent="0.15">
      <c r="A58" s="11">
        <v>56</v>
      </c>
      <c r="B58" s="11" t="s">
        <v>76</v>
      </c>
      <c r="C58" s="11" t="s">
        <v>77</v>
      </c>
      <c r="D58" s="11" t="s">
        <v>150</v>
      </c>
      <c r="E58" s="11" t="s">
        <v>79</v>
      </c>
      <c r="F58" s="11" t="s">
        <v>80</v>
      </c>
      <c r="G58" s="11">
        <v>120</v>
      </c>
      <c r="H58" s="12">
        <v>0</v>
      </c>
      <c r="I58" s="12">
        <f t="shared" si="4"/>
        <v>0</v>
      </c>
      <c r="J58" s="11"/>
    </row>
    <row r="59" spans="1:10" ht="27" x14ac:dyDescent="0.15">
      <c r="A59" s="11">
        <v>57</v>
      </c>
      <c r="B59" s="11" t="s">
        <v>89</v>
      </c>
      <c r="C59" s="11" t="s">
        <v>90</v>
      </c>
      <c r="D59" s="11" t="s">
        <v>91</v>
      </c>
      <c r="E59" s="11" t="s">
        <v>122</v>
      </c>
      <c r="F59" s="11" t="s">
        <v>93</v>
      </c>
      <c r="G59" s="11">
        <v>1</v>
      </c>
      <c r="H59" s="12">
        <v>0</v>
      </c>
      <c r="I59" s="12">
        <f t="shared" si="4"/>
        <v>0</v>
      </c>
      <c r="J59" s="11"/>
    </row>
    <row r="60" spans="1:10" x14ac:dyDescent="0.15">
      <c r="A60" s="11">
        <v>58</v>
      </c>
      <c r="B60" s="11" t="s">
        <v>94</v>
      </c>
      <c r="C60" s="11" t="s">
        <v>77</v>
      </c>
      <c r="D60" s="11" t="s">
        <v>95</v>
      </c>
      <c r="E60" s="11" t="s">
        <v>79</v>
      </c>
      <c r="F60" s="11" t="s">
        <v>37</v>
      </c>
      <c r="G60" s="11">
        <v>1</v>
      </c>
      <c r="H60" s="12">
        <v>0</v>
      </c>
      <c r="I60" s="12">
        <f t="shared" si="4"/>
        <v>0</v>
      </c>
      <c r="J60" s="11"/>
    </row>
    <row r="61" spans="1:10" x14ac:dyDescent="0.15">
      <c r="A61" s="11">
        <v>59</v>
      </c>
      <c r="B61" s="11" t="s">
        <v>96</v>
      </c>
      <c r="C61" s="11" t="s">
        <v>77</v>
      </c>
      <c r="D61" s="11" t="s">
        <v>97</v>
      </c>
      <c r="E61" s="11" t="s">
        <v>98</v>
      </c>
      <c r="F61" s="11" t="s">
        <v>37</v>
      </c>
      <c r="G61" s="11">
        <v>1</v>
      </c>
      <c r="H61" s="12">
        <v>0</v>
      </c>
      <c r="I61" s="12">
        <f t="shared" si="4"/>
        <v>0</v>
      </c>
      <c r="J61" s="11"/>
    </row>
    <row r="62" spans="1:10" ht="27" x14ac:dyDescent="0.15">
      <c r="A62" s="11">
        <v>60</v>
      </c>
      <c r="B62" s="11" t="s">
        <v>89</v>
      </c>
      <c r="C62" s="11" t="s">
        <v>90</v>
      </c>
      <c r="D62" s="11" t="s">
        <v>91</v>
      </c>
      <c r="E62" s="11" t="s">
        <v>151</v>
      </c>
      <c r="F62" s="11" t="s">
        <v>93</v>
      </c>
      <c r="G62" s="11">
        <v>1</v>
      </c>
      <c r="H62" s="12">
        <v>0</v>
      </c>
      <c r="I62" s="12">
        <f t="shared" si="4"/>
        <v>0</v>
      </c>
      <c r="J62" s="11"/>
    </row>
    <row r="63" spans="1:10" x14ac:dyDescent="0.15">
      <c r="A63" s="11">
        <v>61</v>
      </c>
      <c r="B63" s="11" t="s">
        <v>152</v>
      </c>
      <c r="C63" s="11" t="s">
        <v>153</v>
      </c>
      <c r="D63" s="11" t="s">
        <v>154</v>
      </c>
      <c r="E63" s="11" t="s">
        <v>79</v>
      </c>
      <c r="F63" s="11" t="s">
        <v>93</v>
      </c>
      <c r="G63" s="11">
        <v>6</v>
      </c>
      <c r="H63" s="12">
        <v>0</v>
      </c>
      <c r="I63" s="12">
        <f t="shared" si="4"/>
        <v>0</v>
      </c>
      <c r="J63" s="11"/>
    </row>
    <row r="64" spans="1:10" x14ac:dyDescent="0.15">
      <c r="A64" s="11">
        <v>62</v>
      </c>
      <c r="B64" s="18" t="s">
        <v>115</v>
      </c>
      <c r="C64" s="18" t="s">
        <v>111</v>
      </c>
      <c r="D64" s="18" t="s">
        <v>116</v>
      </c>
      <c r="E64" s="18" t="s">
        <v>117</v>
      </c>
      <c r="F64" s="18" t="s">
        <v>114</v>
      </c>
      <c r="G64" s="18">
        <v>2</v>
      </c>
      <c r="H64" s="12">
        <v>0</v>
      </c>
      <c r="I64" s="12">
        <f t="shared" si="4"/>
        <v>0</v>
      </c>
      <c r="J64" s="11"/>
    </row>
    <row r="65" spans="1:10" x14ac:dyDescent="0.15">
      <c r="A65" s="11">
        <v>63</v>
      </c>
      <c r="B65" s="11" t="s">
        <v>155</v>
      </c>
      <c r="C65" s="11" t="s">
        <v>74</v>
      </c>
      <c r="D65" s="11"/>
      <c r="E65" s="11" t="s">
        <v>156</v>
      </c>
      <c r="F65" s="11" t="s">
        <v>37</v>
      </c>
      <c r="G65" s="11">
        <v>1</v>
      </c>
      <c r="H65" s="12">
        <v>0</v>
      </c>
      <c r="I65" s="12">
        <f t="shared" si="4"/>
        <v>0</v>
      </c>
      <c r="J65" s="11"/>
    </row>
    <row r="66" spans="1:10" s="1" customFormat="1" ht="121.5" x14ac:dyDescent="0.15">
      <c r="A66" s="11">
        <v>64</v>
      </c>
      <c r="B66" s="11" t="s">
        <v>157</v>
      </c>
      <c r="C66" s="11" t="s">
        <v>153</v>
      </c>
      <c r="D66" s="11" t="s">
        <v>158</v>
      </c>
      <c r="E66" s="11" t="s">
        <v>159</v>
      </c>
      <c r="F66" s="11" t="s">
        <v>160</v>
      </c>
      <c r="G66" s="11">
        <v>8</v>
      </c>
      <c r="H66" s="12">
        <v>0</v>
      </c>
      <c r="I66" s="12">
        <f t="shared" ref="I66:I72" si="5">SUM(G66*H66)</f>
        <v>0</v>
      </c>
      <c r="J66" s="11"/>
    </row>
    <row r="67" spans="1:10" s="1" customFormat="1" ht="27" x14ac:dyDescent="0.15">
      <c r="A67" s="11">
        <v>65</v>
      </c>
      <c r="B67" s="11" t="s">
        <v>161</v>
      </c>
      <c r="C67" s="11" t="s">
        <v>153</v>
      </c>
      <c r="D67" s="11" t="s">
        <v>162</v>
      </c>
      <c r="E67" s="11" t="s">
        <v>163</v>
      </c>
      <c r="F67" s="11" t="s">
        <v>164</v>
      </c>
      <c r="G67" s="11">
        <v>2</v>
      </c>
      <c r="H67" s="12">
        <v>0</v>
      </c>
      <c r="I67" s="12">
        <f t="shared" si="5"/>
        <v>0</v>
      </c>
      <c r="J67" s="11"/>
    </row>
    <row r="68" spans="1:10" s="1" customFormat="1" x14ac:dyDescent="0.15">
      <c r="A68" s="11">
        <v>66</v>
      </c>
      <c r="B68" s="11" t="s">
        <v>165</v>
      </c>
      <c r="C68" s="11" t="s">
        <v>153</v>
      </c>
      <c r="D68" s="11" t="s">
        <v>166</v>
      </c>
      <c r="E68" s="11" t="s">
        <v>167</v>
      </c>
      <c r="F68" s="11" t="s">
        <v>69</v>
      </c>
      <c r="G68" s="11">
        <v>5</v>
      </c>
      <c r="H68" s="12">
        <v>0</v>
      </c>
      <c r="I68" s="12">
        <f t="shared" si="5"/>
        <v>0</v>
      </c>
      <c r="J68" s="11"/>
    </row>
    <row r="69" spans="1:10" s="1" customFormat="1" x14ac:dyDescent="0.15">
      <c r="A69" s="11">
        <v>67</v>
      </c>
      <c r="B69" s="11" t="s">
        <v>168</v>
      </c>
      <c r="C69" s="11" t="s">
        <v>66</v>
      </c>
      <c r="D69" s="11" t="s">
        <v>169</v>
      </c>
      <c r="E69" s="11" t="s">
        <v>170</v>
      </c>
      <c r="F69" s="11" t="s">
        <v>69</v>
      </c>
      <c r="G69" s="11">
        <v>10</v>
      </c>
      <c r="H69" s="12">
        <v>0</v>
      </c>
      <c r="I69" s="12">
        <f t="shared" si="5"/>
        <v>0</v>
      </c>
      <c r="J69" s="11"/>
    </row>
    <row r="70" spans="1:10" s="1" customFormat="1" ht="67.5" x14ac:dyDescent="0.15">
      <c r="A70" s="11">
        <v>68</v>
      </c>
      <c r="B70" s="11" t="s">
        <v>171</v>
      </c>
      <c r="C70" s="11" t="s">
        <v>153</v>
      </c>
      <c r="D70" s="11" t="s">
        <v>172</v>
      </c>
      <c r="E70" s="11" t="s">
        <v>173</v>
      </c>
      <c r="F70" s="11" t="s">
        <v>37</v>
      </c>
      <c r="G70" s="11">
        <v>1</v>
      </c>
      <c r="H70" s="12">
        <v>0</v>
      </c>
      <c r="I70" s="12">
        <f t="shared" si="5"/>
        <v>0</v>
      </c>
      <c r="J70" s="11"/>
    </row>
    <row r="71" spans="1:10" s="1" customFormat="1" x14ac:dyDescent="0.15">
      <c r="A71" s="11">
        <v>69</v>
      </c>
      <c r="B71" s="11" t="s">
        <v>174</v>
      </c>
      <c r="C71" s="26" t="s">
        <v>175</v>
      </c>
      <c r="D71" s="26"/>
      <c r="E71" s="27"/>
      <c r="F71" s="11" t="s">
        <v>37</v>
      </c>
      <c r="G71" s="11">
        <v>1</v>
      </c>
      <c r="H71" s="12">
        <v>0</v>
      </c>
      <c r="I71" s="12">
        <f t="shared" si="5"/>
        <v>0</v>
      </c>
      <c r="J71" s="11"/>
    </row>
    <row r="72" spans="1:10" s="1" customFormat="1" x14ac:dyDescent="0.15">
      <c r="A72" s="11">
        <v>70</v>
      </c>
      <c r="B72" s="11" t="s">
        <v>176</v>
      </c>
      <c r="C72" s="26" t="s">
        <v>177</v>
      </c>
      <c r="D72" s="26"/>
      <c r="E72" s="27"/>
      <c r="F72" s="11" t="s">
        <v>178</v>
      </c>
      <c r="G72" s="11">
        <v>1</v>
      </c>
      <c r="H72" s="12">
        <v>0</v>
      </c>
      <c r="I72" s="12">
        <f t="shared" si="5"/>
        <v>0</v>
      </c>
      <c r="J72" s="11"/>
    </row>
    <row r="73" spans="1:10" s="1" customFormat="1" x14ac:dyDescent="0.15">
      <c r="A73" s="11">
        <v>71</v>
      </c>
      <c r="B73" s="21"/>
      <c r="C73" s="26" t="s">
        <v>179</v>
      </c>
      <c r="D73" s="26"/>
      <c r="E73" s="26"/>
      <c r="F73" s="28">
        <f>SUM(I3:I72)</f>
        <v>0</v>
      </c>
      <c r="G73" s="28"/>
      <c r="H73" s="29"/>
      <c r="I73" s="29"/>
      <c r="J73" s="11"/>
    </row>
  </sheetData>
  <mergeCells count="7">
    <mergeCell ref="A1:J1"/>
    <mergeCell ref="C71:E71"/>
    <mergeCell ref="C72:E72"/>
    <mergeCell ref="C73:E73"/>
    <mergeCell ref="F73:I73"/>
    <mergeCell ref="B24:B25"/>
    <mergeCell ref="B26:B27"/>
  </mergeCells>
  <phoneticPr fontId="8" type="noConversion"/>
  <pageMargins left="0.75138888888888899" right="0.75138888888888899" top="1" bottom="1" header="0.5" footer="0.5"/>
  <pageSetup paperSize="9" scale="70"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预算文件</vt:lpstr>
      <vt:lpstr>预算文件!Print_Area</vt:lpstr>
      <vt:lpstr>预算文件!Print_Titles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生 赖</cp:lastModifiedBy>
  <dcterms:created xsi:type="dcterms:W3CDTF">2025-05-22T00:14:00Z</dcterms:created>
  <dcterms:modified xsi:type="dcterms:W3CDTF">2025-11-04T09:44:24Z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827EEC3FC3E948D1AF5D0AE62B27CC14_12</vt:lpwstr>
  </property>
</Properties>
</file>