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清单" sheetId="9" r:id="rId1"/>
  </sheets>
  <definedNames>
    <definedName name="_xlnm._FilterDatabase" localSheetId="0" hidden="1">清单!$B$3:$H$3</definedName>
    <definedName name="_xlnm.Print_Area" localSheetId="0">清单!$B$2:$K$32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<sst xmlns="http://schemas.openxmlformats.org/spreadsheetml/2006/main" count="126" uniqueCount="71">
  <si>
    <t>中山市军休大学政治文化环境建设项目清单</t>
  </si>
  <si>
    <t>序号</t>
  </si>
  <si>
    <t>项目</t>
  </si>
  <si>
    <t>项目位置</t>
  </si>
  <si>
    <t>项目名称</t>
  </si>
  <si>
    <t>项目特征描述</t>
  </si>
  <si>
    <t>数量</t>
  </si>
  <si>
    <t>单位</t>
  </si>
  <si>
    <t>单价（元）</t>
  </si>
  <si>
    <t>合价（元）</t>
  </si>
  <si>
    <t>备注</t>
  </si>
  <si>
    <t>全区导视导标</t>
  </si>
  <si>
    <t>全区功能室</t>
  </si>
  <si>
    <t>软装</t>
  </si>
  <si>
    <t>门牌上墙                                     (1)复合型门牌
(2)尺寸:43cm*10cm*1套
材质工艺：亚克力三角造型反UV</t>
  </si>
  <si>
    <t>块</t>
  </si>
  <si>
    <t>全区楼层导视</t>
  </si>
  <si>
    <t>电梯厅立式导视                                    (1)导视主体
(2)尺寸:200cm*60cm*1套
(3)材质工艺:1.304不锈钢激光雕刻折弯；2.内衬5*5 304不锈钢方通骨架</t>
  </si>
  <si>
    <t>全区开放区功能室</t>
  </si>
  <si>
    <t>吊装导视，上墙导视等                           (1)挂式导视主体
(2)尺寸:50cm*15cm*1套
(3)材质工艺:亚克力三角造型反UV</t>
  </si>
  <si>
    <t>主楼室外门头</t>
  </si>
  <si>
    <t>单位形象主题大字标识                         (1)整体尺寸：1500cm*100cmH
(2)材质工艺:304不锈钢电镀烤漆立体字，不锈钢管架支撑</t>
  </si>
  <si>
    <t>平方</t>
  </si>
  <si>
    <t>军休安置中心</t>
  </si>
  <si>
    <t>共享临展区</t>
  </si>
  <si>
    <t>临展宣传展架制作                             (1)整体尺寸：6000mm*1800mmH
(2)材质工艺:304不锈钢电镀烤漆UV面层亚克力</t>
  </si>
  <si>
    <t>安置服务大厅</t>
  </si>
  <si>
    <t>背景墙不锈钢发光字                             (1)前台形象墙LOGO （整体尺寸：4500mm*3000mmH)
(2)尺寸:X100*Y77cm*厚度1.5+2.5+3.5cm*1套
(3)材质工艺:304不锈钢电镀烤漆UV面层亚克力背发光三个不同层次的厚度(1.5cm2.5cm.3.5cm)</t>
  </si>
  <si>
    <t>厘米</t>
  </si>
  <si>
    <t>所长室/办公室/值班室</t>
  </si>
  <si>
    <t>制度上墙                                      (1)制度牌(含字体)
(2)制度牌规格:60*90*3套
(3)制度牌工艺:10mmPVC+10mmPVC叠加UV打印白+彩</t>
  </si>
  <si>
    <t>项</t>
  </si>
  <si>
    <t>军休文化中心</t>
  </si>
  <si>
    <t>前厅</t>
  </si>
  <si>
    <t>主题字亚克力字上墙                            (1)主题字整体尺寸：3600mm*2600mmH
(2)8mm+5mm亚克力UV双层热弯</t>
  </si>
  <si>
    <t>棋牌/书法/美术室</t>
  </si>
  <si>
    <t>1.整体尺寸：3820mm*2650mmH
2.材质工艺：PVC底板表层内容造型雕刻、亚克力/PVC主题字、UV高清打印等</t>
  </si>
  <si>
    <t>研讨室/党务室</t>
  </si>
  <si>
    <t>制度上墙                                (1)制度牌(含字体)
(2)制度牌规格:60*90*3套
(3)制度牌工艺:10mmPVC+10mmPVC叠加UV打印白+彩</t>
  </si>
  <si>
    <t>党建活动室</t>
  </si>
  <si>
    <t>宣誓墙                                    1.整体尺寸：3150m*2650mH
党员义务及党员权利:
1350*900*mmH;党旗（4号）；
入党誓词:1440*320mmH
2、材质：定制8mm亚克力UV反打
3、工艺：画面UV高清打印，党旗、入党誓词烤漆工艺，侧边封漆                           氛围墙                                    1.整体尺寸：3020mm*2650mmH
2.材质工艺：PVC底板表层内容造型雕刻、亚克力/PVC主题字、UV高清打印等</t>
  </si>
  <si>
    <t>军休老年大学</t>
  </si>
  <si>
    <t>成果展示区</t>
  </si>
  <si>
    <t>宣传展架制作                             (1)整体尺寸：8800mm*1800mmH
(2)材质工艺:304不锈钢电镀烤漆UV面层亚克力</t>
  </si>
  <si>
    <t>图书馆/电子阅览室</t>
  </si>
  <si>
    <t>制度上墙                                (1)制度牌(含字体)
(2)制度牌规格:60*90*3套
(3)制度牌工艺:10mmPVC+10mmPVC叠加UV打印白+彩                                        氛围墙                                    1.整体尺寸：4120mm*2650mmH
2.材质工艺：PVC底板表层内容造型雕刻、亚克力/PVC主题字、UV高清打印等</t>
  </si>
  <si>
    <t>钢琴室</t>
  </si>
  <si>
    <t>制度上墙                                (1)制度牌(含字体)
(2)制度牌规格:60*90*3套
(3)制度牌工艺:10mmPVC+10mmPVC叠加UV打印白+彩                                        氛围墙                                    1.整体尺寸：2820mm*2650mmH
2.材质工艺：PVC底板表层内容造型雕刻、亚克力/PVC主题字、UV高清打印等</t>
  </si>
  <si>
    <t>多功能教室  1-3</t>
  </si>
  <si>
    <t>制度氛围上墙                                (1)制度牌(含字体)
(2)制度牌规格:60*90*3套
(3)制度牌工艺:10mmPVC+10mmPVC叠加UV打印白+彩</t>
  </si>
  <si>
    <t>声乐室</t>
  </si>
  <si>
    <t>军休文体中心</t>
  </si>
  <si>
    <t>肌肉训练    器械室</t>
  </si>
  <si>
    <t>氛围墙                                    1.整体尺寸：3820mm*2650mmH
2.材质工艺：PVC底板表层内容造型雕刻、亚克力/PVC主题字、UV高清打印等</t>
  </si>
  <si>
    <t>水吧休息区</t>
  </si>
  <si>
    <t>氛围墙                                    1.整体尺寸：3020mm*2650mmH
2.材质工艺：PVC底板表层内容造型雕刻、亚克力/PVC主题字、UV高清打印等</t>
  </si>
  <si>
    <t>烘焙室</t>
  </si>
  <si>
    <t>氛围墙                                    1.整体尺寸：2020mm*2650mmH
2.材质工艺：PVC底板表层内容造型雕刻、亚克力/PVC主题字、UV高清打印等</t>
  </si>
  <si>
    <t>军休康养中心</t>
  </si>
  <si>
    <t>军休食堂          1-2</t>
  </si>
  <si>
    <t>氛围墙                                    1.整体尺寸：3800mm*2650mmH
2.材质工艺：PVC底板表层内容造型雕刻、亚克力/PVC主题字、UV高清打印等</t>
  </si>
  <si>
    <t>诊疗室 1-5</t>
  </si>
  <si>
    <t>氛围墙                                    1.整体尺寸：1500mm*2650mmH
2.材质工艺：PVC底板表层内容造型雕刻、亚克力/PVC主题字、UV高清打印等</t>
  </si>
  <si>
    <t>大会议室</t>
  </si>
  <si>
    <t>氛围墙                                    1.整体尺寸：3600mm*2650mmH
2.材质工艺：PVC底板表层内容造型雕刻、亚克力/PVC主题字、UV高清打印等</t>
  </si>
  <si>
    <t>策划设计费</t>
  </si>
  <si>
    <t>创意策划  文案</t>
  </si>
  <si>
    <t>①主题定位微调研
②项目策划方向拓展
③参观路径逻辑规划
④全项目文案策划
⑤文案资料整理、校对、输出。</t>
  </si>
  <si>
    <t>空间平面  设计</t>
  </si>
  <si>
    <t>①方案参考示意图纸整理
②室内墙面图文展示策划
③空间效果图渲染
④导视导标，上墙及展示展览布展设计      ⑤设计服务持续性修改调整</t>
  </si>
  <si>
    <t>合计（含税）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</si>
</sst>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8"/>
      <color rgb="FFFF0000"/>
      <name val="黑体"/>
      <charset val="134"/>
    </font>
    <font>
      <b/>
      <sz val="26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b/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Border="0"/>
    <xf numFmtId="0" fontId="9" fillId="0" borderId="0" applyBorder="0">
      <alignment vertical="center"/>
    </xf>
    <xf numFmtId="0" fontId="0" fillId="0" borderId="0" applyBorder="0"/>
  </cellStyleXfs>
  <cellXfs count="2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</cellStyles>
  <tableStyles count="0" defaultTableStyle="TableStyleMedium2"/>
  <colors>
    <mruColors>
      <color rgb="003333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view="pageBreakPreview" zoomScale="55" zoomScaleNormal="70" workbookViewId="0">
      <pane ySplit="3" topLeftCell="A4" activePane="bottomLeft" state="frozen"/>
      <selection/>
      <selection pane="bottomLeft" activeCell="F4" sqref="F4"/>
    </sheetView>
  </sheetViews>
  <sheetFormatPr defaultColWidth="9.63888888888889" defaultRowHeight="22.2"/>
  <cols>
    <col min="1" max="1" width="7" style="4" customWidth="1"/>
    <col min="2" max="2" width="10.3240740740741" style="5" customWidth="1"/>
    <col min="3" max="3" width="25.8611111111111" style="5" customWidth="1"/>
    <col min="4" max="4" width="20.3055555555556" style="5" customWidth="1"/>
    <col min="5" max="5" width="17.5" style="5" customWidth="1"/>
    <col min="6" max="6" width="48.212962962963" style="6" customWidth="1"/>
    <col min="7" max="7" width="13.9351851851852" style="7" customWidth="1"/>
    <col min="8" max="8" width="9" style="8" customWidth="1"/>
    <col min="9" max="10" width="15.4351851851852" style="9" customWidth="1"/>
    <col min="11" max="11" width="42.0555555555556" style="10" customWidth="1"/>
    <col min="12" max="12" width="14.4351851851852" style="4" customWidth="1"/>
    <col min="13" max="14" width="9.67592592592593" style="4"/>
    <col min="15" max="15" width="10.3796296296296" style="4" customWidth="1"/>
    <col min="16" max="18" width="9.67592592592593" style="4" customWidth="1"/>
    <col min="19" max="16379" width="9.67592592592593" style="4"/>
    <col min="16380" max="16384" width="9.63888888888889" style="4"/>
  </cols>
  <sheetData>
    <row r="1" ht="25" customHeight="1" spans="11:11">
      <c r="K1" s="23"/>
    </row>
    <row r="2" ht="56" customHeight="1" spans="2:11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30" customHeight="1" spans="2:11">
      <c r="B3" s="12" t="s">
        <v>1</v>
      </c>
      <c r="C3" s="13" t="s">
        <v>2</v>
      </c>
      <c r="D3" s="12" t="s">
        <v>3</v>
      </c>
      <c r="E3" s="12" t="s">
        <v>4</v>
      </c>
      <c r="F3" s="14" t="s">
        <v>5</v>
      </c>
      <c r="G3" s="15" t="s">
        <v>6</v>
      </c>
      <c r="H3" s="16" t="s">
        <v>7</v>
      </c>
      <c r="I3" s="12" t="s">
        <v>8</v>
      </c>
      <c r="J3" s="12" t="s">
        <v>9</v>
      </c>
      <c r="K3" s="12" t="s">
        <v>10</v>
      </c>
    </row>
    <row r="4" s="2" customFormat="1" ht="186" customHeight="1" spans="2:11">
      <c r="B4" s="14">
        <v>1</v>
      </c>
      <c r="C4" s="14" t="s">
        <v>11</v>
      </c>
      <c r="D4" s="14" t="s">
        <v>12</v>
      </c>
      <c r="E4" s="14" t="s">
        <v>13</v>
      </c>
      <c r="F4" s="17" t="s">
        <v>14</v>
      </c>
      <c r="G4" s="12">
        <v>44</v>
      </c>
      <c r="H4" s="12" t="s">
        <v>15</v>
      </c>
      <c r="I4" s="12">
        <f>O4</f>
        <v>0</v>
      </c>
      <c r="J4" s="12">
        <f t="shared" ref="J4:J7" si="0">G4*I4</f>
        <v>0</v>
      </c>
      <c r="K4" s="24"/>
    </row>
    <row r="5" s="2" customFormat="1" ht="198" customHeight="1" spans="2:11">
      <c r="B5" s="14">
        <v>2</v>
      </c>
      <c r="C5" s="14"/>
      <c r="D5" s="14" t="s">
        <v>16</v>
      </c>
      <c r="E5" s="14" t="s">
        <v>13</v>
      </c>
      <c r="F5" s="17" t="s">
        <v>17</v>
      </c>
      <c r="G5" s="12">
        <v>5</v>
      </c>
      <c r="H5" s="12" t="s">
        <v>15</v>
      </c>
      <c r="I5" s="12">
        <f t="shared" ref="I5:I30" si="1">O5</f>
        <v>0</v>
      </c>
      <c r="J5" s="12">
        <f t="shared" si="0"/>
        <v>0</v>
      </c>
      <c r="K5" s="24"/>
    </row>
    <row r="6" s="2" customFormat="1" ht="124" customHeight="1" spans="2:17">
      <c r="B6" s="14">
        <v>3</v>
      </c>
      <c r="C6" s="14"/>
      <c r="D6" s="14" t="s">
        <v>18</v>
      </c>
      <c r="E6" s="14" t="s">
        <v>13</v>
      </c>
      <c r="F6" s="17" t="s">
        <v>19</v>
      </c>
      <c r="G6" s="12">
        <v>16</v>
      </c>
      <c r="H6" s="12" t="s">
        <v>15</v>
      </c>
      <c r="I6" s="12">
        <f t="shared" si="1"/>
        <v>0</v>
      </c>
      <c r="J6" s="12">
        <f t="shared" si="0"/>
        <v>0</v>
      </c>
      <c r="K6" s="24"/>
      <c r="M6" s="25"/>
      <c r="N6" s="25"/>
      <c r="P6" s="25"/>
      <c r="Q6" s="25"/>
    </row>
    <row r="7" s="2" customFormat="1" ht="98" customHeight="1" spans="2:17">
      <c r="B7" s="14">
        <v>4</v>
      </c>
      <c r="C7" s="14"/>
      <c r="D7" s="14" t="s">
        <v>20</v>
      </c>
      <c r="E7" s="14" t="s">
        <v>13</v>
      </c>
      <c r="F7" s="18" t="s">
        <v>21</v>
      </c>
      <c r="G7" s="12">
        <v>15</v>
      </c>
      <c r="H7" s="12" t="s">
        <v>22</v>
      </c>
      <c r="I7" s="12">
        <f t="shared" si="1"/>
        <v>0</v>
      </c>
      <c r="J7" s="12">
        <f t="shared" si="0"/>
        <v>0</v>
      </c>
      <c r="K7" s="24"/>
      <c r="M7" s="25"/>
      <c r="N7" s="25"/>
      <c r="P7" s="25"/>
      <c r="Q7" s="25"/>
    </row>
    <row r="8" s="2" customFormat="1" ht="101" customHeight="1" spans="2:11">
      <c r="B8" s="14">
        <v>5</v>
      </c>
      <c r="C8" s="14" t="s">
        <v>23</v>
      </c>
      <c r="D8" s="14" t="s">
        <v>24</v>
      </c>
      <c r="E8" s="14" t="s">
        <v>13</v>
      </c>
      <c r="F8" s="18" t="s">
        <v>25</v>
      </c>
      <c r="G8" s="12">
        <v>10</v>
      </c>
      <c r="H8" s="12" t="s">
        <v>22</v>
      </c>
      <c r="I8" s="12">
        <f t="shared" si="1"/>
        <v>0</v>
      </c>
      <c r="J8" s="12">
        <f t="shared" ref="J8:J30" si="2">G8*I8</f>
        <v>0</v>
      </c>
      <c r="K8" s="24"/>
    </row>
    <row r="9" s="2" customFormat="1" ht="157" customHeight="1" spans="2:11">
      <c r="B9" s="14">
        <v>6</v>
      </c>
      <c r="C9" s="14"/>
      <c r="D9" s="14" t="s">
        <v>26</v>
      </c>
      <c r="E9" s="14" t="s">
        <v>13</v>
      </c>
      <c r="F9" s="18" t="s">
        <v>27</v>
      </c>
      <c r="G9" s="12">
        <v>530</v>
      </c>
      <c r="H9" s="12" t="s">
        <v>28</v>
      </c>
      <c r="I9" s="12">
        <f t="shared" si="1"/>
        <v>0</v>
      </c>
      <c r="J9" s="12">
        <f t="shared" si="2"/>
        <v>0</v>
      </c>
      <c r="K9" s="24"/>
    </row>
    <row r="10" s="2" customFormat="1" ht="108" customHeight="1" spans="2:11">
      <c r="B10" s="14">
        <v>7</v>
      </c>
      <c r="C10" s="14"/>
      <c r="D10" s="14" t="s">
        <v>29</v>
      </c>
      <c r="E10" s="14" t="s">
        <v>13</v>
      </c>
      <c r="F10" s="18" t="s">
        <v>30</v>
      </c>
      <c r="G10" s="12">
        <v>3</v>
      </c>
      <c r="H10" s="12" t="s">
        <v>31</v>
      </c>
      <c r="I10" s="12">
        <f t="shared" si="1"/>
        <v>0</v>
      </c>
      <c r="J10" s="12">
        <f t="shared" si="2"/>
        <v>0</v>
      </c>
      <c r="K10" s="24"/>
    </row>
    <row r="11" s="2" customFormat="1" ht="149" customHeight="1" spans="2:11">
      <c r="B11" s="14">
        <v>8</v>
      </c>
      <c r="C11" s="14" t="s">
        <v>32</v>
      </c>
      <c r="D11" s="14" t="s">
        <v>33</v>
      </c>
      <c r="E11" s="14" t="s">
        <v>13</v>
      </c>
      <c r="F11" s="18" t="s">
        <v>34</v>
      </c>
      <c r="G11" s="12">
        <v>1</v>
      </c>
      <c r="H11" s="12" t="s">
        <v>31</v>
      </c>
      <c r="I11" s="12">
        <f t="shared" si="1"/>
        <v>0</v>
      </c>
      <c r="J11" s="12">
        <f t="shared" si="2"/>
        <v>0</v>
      </c>
      <c r="K11" s="24"/>
    </row>
    <row r="12" s="2" customFormat="1" ht="149" customHeight="1" spans="2:11">
      <c r="B12" s="14">
        <v>9</v>
      </c>
      <c r="C12" s="14"/>
      <c r="D12" s="14" t="s">
        <v>35</v>
      </c>
      <c r="E12" s="14" t="s">
        <v>13</v>
      </c>
      <c r="F12" s="18" t="s">
        <v>36</v>
      </c>
      <c r="G12" s="12">
        <v>2</v>
      </c>
      <c r="H12" s="12" t="s">
        <v>31</v>
      </c>
      <c r="I12" s="12">
        <f t="shared" si="1"/>
        <v>0</v>
      </c>
      <c r="J12" s="12">
        <f t="shared" si="2"/>
        <v>0</v>
      </c>
      <c r="K12" s="24"/>
    </row>
    <row r="13" s="2" customFormat="1" ht="110" customHeight="1" spans="2:11">
      <c r="B13" s="14">
        <v>10</v>
      </c>
      <c r="C13" s="14"/>
      <c r="D13" s="14" t="s">
        <v>37</v>
      </c>
      <c r="E13" s="14" t="s">
        <v>13</v>
      </c>
      <c r="F13" s="18" t="s">
        <v>38</v>
      </c>
      <c r="G13" s="12">
        <v>2</v>
      </c>
      <c r="H13" s="12" t="s">
        <v>31</v>
      </c>
      <c r="I13" s="12">
        <f t="shared" si="1"/>
        <v>0</v>
      </c>
      <c r="J13" s="12">
        <f t="shared" si="2"/>
        <v>0</v>
      </c>
      <c r="K13" s="24"/>
    </row>
    <row r="14" s="2" customFormat="1" ht="240" customHeight="1" spans="2:11">
      <c r="B14" s="14">
        <v>11</v>
      </c>
      <c r="C14" s="14"/>
      <c r="D14" s="14" t="s">
        <v>39</v>
      </c>
      <c r="E14" s="14" t="s">
        <v>13</v>
      </c>
      <c r="F14" s="18" t="s">
        <v>40</v>
      </c>
      <c r="G14" s="12">
        <v>1</v>
      </c>
      <c r="H14" s="12" t="s">
        <v>31</v>
      </c>
      <c r="I14" s="12">
        <f t="shared" si="1"/>
        <v>0</v>
      </c>
      <c r="J14" s="12">
        <f t="shared" si="2"/>
        <v>0</v>
      </c>
      <c r="K14" s="24"/>
    </row>
    <row r="15" s="2" customFormat="1" ht="178" customHeight="1" spans="2:11">
      <c r="B15" s="14">
        <v>12</v>
      </c>
      <c r="C15" s="14" t="s">
        <v>41</v>
      </c>
      <c r="D15" s="14" t="s">
        <v>33</v>
      </c>
      <c r="E15" s="14" t="s">
        <v>13</v>
      </c>
      <c r="F15" s="18" t="s">
        <v>34</v>
      </c>
      <c r="G15" s="12">
        <v>1</v>
      </c>
      <c r="H15" s="12" t="s">
        <v>31</v>
      </c>
      <c r="I15" s="12">
        <f t="shared" si="1"/>
        <v>0</v>
      </c>
      <c r="J15" s="12">
        <f t="shared" si="2"/>
        <v>0</v>
      </c>
      <c r="K15" s="24"/>
    </row>
    <row r="16" s="2" customFormat="1" ht="149" customHeight="1" spans="2:11">
      <c r="B16" s="14">
        <v>13</v>
      </c>
      <c r="C16" s="14"/>
      <c r="D16" s="14" t="s">
        <v>42</v>
      </c>
      <c r="E16" s="14" t="s">
        <v>13</v>
      </c>
      <c r="F16" s="18" t="s">
        <v>43</v>
      </c>
      <c r="G16" s="12">
        <v>16</v>
      </c>
      <c r="H16" s="12" t="s">
        <v>22</v>
      </c>
      <c r="I16" s="12">
        <f t="shared" si="1"/>
        <v>0</v>
      </c>
      <c r="J16" s="12">
        <f t="shared" si="2"/>
        <v>0</v>
      </c>
      <c r="K16" s="24"/>
    </row>
    <row r="17" s="2" customFormat="1" ht="180" customHeight="1" spans="2:11">
      <c r="B17" s="14">
        <v>14</v>
      </c>
      <c r="C17" s="14"/>
      <c r="D17" s="14" t="s">
        <v>44</v>
      </c>
      <c r="E17" s="14" t="s">
        <v>13</v>
      </c>
      <c r="F17" s="18" t="s">
        <v>45</v>
      </c>
      <c r="G17" s="12">
        <v>12</v>
      </c>
      <c r="H17" s="12" t="s">
        <v>22</v>
      </c>
      <c r="I17" s="12">
        <f t="shared" si="1"/>
        <v>0</v>
      </c>
      <c r="J17" s="12">
        <f t="shared" si="2"/>
        <v>0</v>
      </c>
      <c r="K17" s="24"/>
    </row>
    <row r="18" s="2" customFormat="1" ht="173" customHeight="1" spans="2:11">
      <c r="B18" s="14">
        <v>15</v>
      </c>
      <c r="C18" s="14"/>
      <c r="D18" s="14" t="s">
        <v>46</v>
      </c>
      <c r="E18" s="14" t="s">
        <v>13</v>
      </c>
      <c r="F18" s="18" t="s">
        <v>47</v>
      </c>
      <c r="G18" s="12">
        <v>10</v>
      </c>
      <c r="H18" s="12" t="s">
        <v>22</v>
      </c>
      <c r="I18" s="12">
        <f t="shared" si="1"/>
        <v>0</v>
      </c>
      <c r="J18" s="12">
        <f t="shared" si="2"/>
        <v>0</v>
      </c>
      <c r="K18" s="24"/>
    </row>
    <row r="19" s="2" customFormat="1" ht="98" customHeight="1" spans="2:11">
      <c r="B19" s="14">
        <v>16</v>
      </c>
      <c r="C19" s="14"/>
      <c r="D19" s="14" t="s">
        <v>48</v>
      </c>
      <c r="E19" s="14" t="s">
        <v>13</v>
      </c>
      <c r="F19" s="18" t="s">
        <v>49</v>
      </c>
      <c r="G19" s="12">
        <v>3</v>
      </c>
      <c r="H19" s="12" t="s">
        <v>31</v>
      </c>
      <c r="I19" s="12">
        <f t="shared" si="1"/>
        <v>0</v>
      </c>
      <c r="J19" s="12">
        <f t="shared" si="2"/>
        <v>0</v>
      </c>
      <c r="K19" s="24"/>
    </row>
    <row r="20" s="2" customFormat="1" ht="183" customHeight="1" spans="2:11">
      <c r="B20" s="14">
        <v>17</v>
      </c>
      <c r="C20" s="14"/>
      <c r="D20" s="14" t="s">
        <v>50</v>
      </c>
      <c r="E20" s="14" t="s">
        <v>13</v>
      </c>
      <c r="F20" s="18" t="s">
        <v>47</v>
      </c>
      <c r="G20" s="12">
        <v>10</v>
      </c>
      <c r="H20" s="12" t="s">
        <v>22</v>
      </c>
      <c r="I20" s="12">
        <f t="shared" si="1"/>
        <v>0</v>
      </c>
      <c r="J20" s="12">
        <f t="shared" si="2"/>
        <v>0</v>
      </c>
      <c r="K20" s="24"/>
    </row>
    <row r="21" s="2" customFormat="1" ht="179" customHeight="1" spans="2:11">
      <c r="B21" s="14">
        <v>18</v>
      </c>
      <c r="C21" s="14" t="s">
        <v>51</v>
      </c>
      <c r="D21" s="14" t="s">
        <v>33</v>
      </c>
      <c r="E21" s="14" t="s">
        <v>13</v>
      </c>
      <c r="F21" s="18" t="s">
        <v>34</v>
      </c>
      <c r="G21" s="12">
        <v>1</v>
      </c>
      <c r="H21" s="12" t="s">
        <v>31</v>
      </c>
      <c r="I21" s="12">
        <f t="shared" si="1"/>
        <v>0</v>
      </c>
      <c r="J21" s="12">
        <f t="shared" si="2"/>
        <v>0</v>
      </c>
      <c r="K21" s="24"/>
    </row>
    <row r="22" s="2" customFormat="1" ht="96" customHeight="1" spans="2:11">
      <c r="B22" s="14">
        <v>19</v>
      </c>
      <c r="C22" s="14"/>
      <c r="D22" s="14" t="s">
        <v>52</v>
      </c>
      <c r="E22" s="14" t="s">
        <v>13</v>
      </c>
      <c r="F22" s="18" t="s">
        <v>53</v>
      </c>
      <c r="G22" s="12">
        <v>10</v>
      </c>
      <c r="H22" s="12" t="s">
        <v>22</v>
      </c>
      <c r="I22" s="12">
        <f t="shared" si="1"/>
        <v>0</v>
      </c>
      <c r="J22" s="12">
        <f t="shared" si="2"/>
        <v>0</v>
      </c>
      <c r="K22" s="24"/>
    </row>
    <row r="23" s="2" customFormat="1" ht="113" customHeight="1" spans="2:11">
      <c r="B23" s="14">
        <v>20</v>
      </c>
      <c r="C23" s="14"/>
      <c r="D23" s="14" t="s">
        <v>54</v>
      </c>
      <c r="E23" s="14" t="s">
        <v>13</v>
      </c>
      <c r="F23" s="18" t="s">
        <v>55</v>
      </c>
      <c r="G23" s="12">
        <v>8</v>
      </c>
      <c r="H23" s="12" t="s">
        <v>22</v>
      </c>
      <c r="I23" s="12">
        <f t="shared" si="1"/>
        <v>0</v>
      </c>
      <c r="J23" s="12">
        <f t="shared" si="2"/>
        <v>0</v>
      </c>
      <c r="K23" s="24"/>
    </row>
    <row r="24" s="2" customFormat="1" ht="142" customHeight="1" spans="2:11">
      <c r="B24" s="14">
        <v>21</v>
      </c>
      <c r="C24" s="14"/>
      <c r="D24" s="14" t="s">
        <v>56</v>
      </c>
      <c r="E24" s="14" t="s">
        <v>13</v>
      </c>
      <c r="F24" s="18" t="s">
        <v>57</v>
      </c>
      <c r="G24" s="12">
        <v>6</v>
      </c>
      <c r="H24" s="12" t="s">
        <v>22</v>
      </c>
      <c r="I24" s="12">
        <f t="shared" si="1"/>
        <v>0</v>
      </c>
      <c r="J24" s="12">
        <f t="shared" si="2"/>
        <v>0</v>
      </c>
      <c r="K24" s="24"/>
    </row>
    <row r="25" s="2" customFormat="1" ht="167" customHeight="1" spans="2:11">
      <c r="B25" s="14">
        <v>22</v>
      </c>
      <c r="C25" s="14" t="s">
        <v>58</v>
      </c>
      <c r="D25" s="14" t="s">
        <v>33</v>
      </c>
      <c r="E25" s="14" t="s">
        <v>13</v>
      </c>
      <c r="F25" s="18" t="s">
        <v>34</v>
      </c>
      <c r="G25" s="12">
        <v>1</v>
      </c>
      <c r="H25" s="12" t="s">
        <v>31</v>
      </c>
      <c r="I25" s="12">
        <f t="shared" si="1"/>
        <v>0</v>
      </c>
      <c r="J25" s="12">
        <f t="shared" si="2"/>
        <v>0</v>
      </c>
      <c r="K25" s="24"/>
    </row>
    <row r="26" s="2" customFormat="1" ht="147" customHeight="1" spans="2:11">
      <c r="B26" s="14">
        <v>23</v>
      </c>
      <c r="C26" s="14"/>
      <c r="D26" s="14" t="s">
        <v>59</v>
      </c>
      <c r="E26" s="14" t="s">
        <v>13</v>
      </c>
      <c r="F26" s="18" t="s">
        <v>60</v>
      </c>
      <c r="G26" s="12">
        <v>12</v>
      </c>
      <c r="H26" s="12" t="s">
        <v>22</v>
      </c>
      <c r="I26" s="12">
        <f t="shared" si="1"/>
        <v>0</v>
      </c>
      <c r="J26" s="12">
        <f t="shared" si="2"/>
        <v>0</v>
      </c>
      <c r="K26" s="24"/>
    </row>
    <row r="27" s="2" customFormat="1" ht="109" customHeight="1" spans="2:11">
      <c r="B27" s="14">
        <v>24</v>
      </c>
      <c r="C27" s="14"/>
      <c r="D27" s="14" t="s">
        <v>61</v>
      </c>
      <c r="E27" s="14" t="s">
        <v>13</v>
      </c>
      <c r="F27" s="18" t="s">
        <v>62</v>
      </c>
      <c r="G27" s="12">
        <v>5</v>
      </c>
      <c r="H27" s="12" t="s">
        <v>31</v>
      </c>
      <c r="I27" s="12">
        <f t="shared" si="1"/>
        <v>0</v>
      </c>
      <c r="J27" s="12">
        <f t="shared" si="2"/>
        <v>0</v>
      </c>
      <c r="K27" s="24"/>
    </row>
    <row r="28" s="2" customFormat="1" ht="106" customHeight="1" spans="2:11">
      <c r="B28" s="14">
        <v>25</v>
      </c>
      <c r="C28" s="14"/>
      <c r="D28" s="14" t="s">
        <v>63</v>
      </c>
      <c r="E28" s="14" t="s">
        <v>13</v>
      </c>
      <c r="F28" s="18" t="s">
        <v>64</v>
      </c>
      <c r="G28" s="12">
        <v>1</v>
      </c>
      <c r="H28" s="12" t="s">
        <v>31</v>
      </c>
      <c r="I28" s="12">
        <f t="shared" si="1"/>
        <v>0</v>
      </c>
      <c r="J28" s="12">
        <f t="shared" si="2"/>
        <v>0</v>
      </c>
      <c r="K28" s="24"/>
    </row>
    <row r="29" s="2" customFormat="1" ht="117" customHeight="1" spans="2:17">
      <c r="B29" s="14">
        <v>26</v>
      </c>
      <c r="C29" s="14" t="s">
        <v>65</v>
      </c>
      <c r="D29" s="14"/>
      <c r="E29" s="14" t="s">
        <v>66</v>
      </c>
      <c r="F29" s="18" t="s">
        <v>67</v>
      </c>
      <c r="G29" s="12">
        <v>1</v>
      </c>
      <c r="H29" s="12" t="s">
        <v>31</v>
      </c>
      <c r="I29" s="12">
        <f t="shared" si="1"/>
        <v>0</v>
      </c>
      <c r="J29" s="12">
        <f t="shared" si="2"/>
        <v>0</v>
      </c>
      <c r="K29" s="24"/>
      <c r="M29" s="26"/>
      <c r="N29" s="25"/>
      <c r="P29" s="25"/>
      <c r="Q29" s="28"/>
    </row>
    <row r="30" s="3" customFormat="1" ht="117" customHeight="1" spans="1:17">
      <c r="A30" s="19"/>
      <c r="B30" s="14">
        <v>27</v>
      </c>
      <c r="C30" s="14"/>
      <c r="D30" s="14"/>
      <c r="E30" s="14" t="s">
        <v>68</v>
      </c>
      <c r="F30" s="20" t="s">
        <v>69</v>
      </c>
      <c r="G30" s="12">
        <v>1</v>
      </c>
      <c r="H30" s="12" t="s">
        <v>31</v>
      </c>
      <c r="I30" s="12">
        <f t="shared" si="1"/>
        <v>0</v>
      </c>
      <c r="J30" s="12">
        <f t="shared" si="2"/>
        <v>0</v>
      </c>
      <c r="K30" s="12"/>
      <c r="M30" s="25"/>
      <c r="N30" s="25"/>
      <c r="O30" s="2"/>
      <c r="P30" s="25"/>
      <c r="Q30" s="25"/>
    </row>
    <row r="31" s="3" customFormat="1" ht="45" customHeight="1" spans="1:11">
      <c r="A31" s="19"/>
      <c r="B31" s="14" t="s">
        <v>70</v>
      </c>
      <c r="C31" s="14"/>
      <c r="D31" s="14"/>
      <c r="E31" s="14"/>
      <c r="F31" s="14"/>
      <c r="G31" s="14"/>
      <c r="H31" s="14"/>
      <c r="I31" s="14"/>
      <c r="J31" s="27">
        <f>SUM(J4:J30)</f>
        <v>0</v>
      </c>
      <c r="K31" s="12"/>
    </row>
    <row r="32" ht="54" customHeight="1" spans="2:11">
      <c r="B32" s="21" t="s">
        <v>10</v>
      </c>
      <c r="C32" s="22"/>
      <c r="D32" s="22"/>
      <c r="E32" s="22"/>
      <c r="F32" s="22"/>
      <c r="G32" s="22"/>
      <c r="H32" s="22"/>
      <c r="I32" s="22"/>
      <c r="J32" s="22"/>
      <c r="K32" s="22"/>
    </row>
  </sheetData>
  <mergeCells count="10">
    <mergeCell ref="B2:K2"/>
    <mergeCell ref="B31:I31"/>
    <mergeCell ref="B32:K32"/>
    <mergeCell ref="C4:C7"/>
    <mergeCell ref="C8:C10"/>
    <mergeCell ref="C11:C14"/>
    <mergeCell ref="C15:C20"/>
    <mergeCell ref="C21:C24"/>
    <mergeCell ref="C25:C28"/>
    <mergeCell ref="C29:D30"/>
  </mergeCells>
  <printOptions horizontalCentered="1" gridLines="1"/>
  <pageMargins left="0.751388888888889" right="0.751388888888889" top="1" bottom="1" header="0.5" footer="0.5"/>
  <pageSetup paperSize="9" scale="4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weiyan</dc:creator>
  <cp:lastModifiedBy>Administrator</cp:lastModifiedBy>
  <dcterms:created xsi:type="dcterms:W3CDTF">2006-09-18T00:00:00Z</dcterms:created>
  <cp:lastPrinted>2019-06-11T07:00:00Z</cp:lastPrinted>
  <dcterms:modified xsi:type="dcterms:W3CDTF">2025-11-04T08:43:06Z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66A7B19F946A49A9A992ADEF3F4E2907_13</vt:lpwstr>
  </property>
  <property fmtid="{D5CDD505-2E9C-101B-9397-08002B2CF9AE}" pid="4" name="KSOReadingLayout">
    <vt:bool>false</vt:bool>
  </property>
</Properties>
</file>